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76" l="1"/>
  <c r="L119"/>
  <c r="L195"/>
  <c r="G195"/>
  <c r="F195"/>
  <c r="J195"/>
  <c r="I195"/>
  <c r="L176"/>
  <c r="I176"/>
  <c r="J176"/>
  <c r="L157"/>
  <c r="J157"/>
  <c r="I157"/>
  <c r="H157"/>
  <c r="G157"/>
  <c r="I138"/>
  <c r="H138"/>
  <c r="G138"/>
  <c r="F138"/>
  <c r="H119"/>
  <c r="G119"/>
  <c r="F176"/>
  <c r="F157"/>
  <c r="F119"/>
  <c r="I119"/>
  <c r="J119"/>
  <c r="L100"/>
  <c r="I100"/>
  <c r="J100"/>
  <c r="H100"/>
  <c r="G100"/>
  <c r="F100"/>
  <c r="L81"/>
  <c r="G81"/>
  <c r="I81"/>
  <c r="J81"/>
  <c r="H81"/>
  <c r="F81"/>
  <c r="I62"/>
  <c r="G62"/>
  <c r="L62"/>
  <c r="J62"/>
  <c r="H62"/>
  <c r="F62"/>
  <c r="G43"/>
  <c r="F43"/>
  <c r="I43"/>
  <c r="L43"/>
  <c r="J43"/>
  <c r="H43"/>
  <c r="F24"/>
  <c r="L24"/>
  <c r="J24"/>
  <c r="I24"/>
  <c r="H24"/>
  <c r="G24"/>
  <c r="L138"/>
  <c r="J138"/>
  <c r="F196" l="1"/>
  <c r="G196"/>
  <c r="I196"/>
  <c r="J196"/>
  <c r="H196"/>
  <c r="L196"/>
</calcChain>
</file>

<file path=xl/sharedStrings.xml><?xml version="1.0" encoding="utf-8"?>
<sst xmlns="http://schemas.openxmlformats.org/spreadsheetml/2006/main" count="294" uniqueCount="85">
  <si>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</si>
  <si>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</si>
  <si>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</si>
  <si>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</si>
  <si>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</si>
  <si>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</si>
  <si>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</si>
  <si>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</si>
  <si>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</si>
  <si>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</si>
  <si>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</si>
  <si>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</si>
  <si>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</si>
  <si>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</si>
  <si>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</si>
  <si>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</si>
  <si>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</si>
  <si>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</si>
  <si>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</si>
  <si>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</si>
  <si>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</si>
  <si>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</si>
  <si>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</si>
  <si>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</si>
  <si>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</si>
  <si>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</si>
  <si>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</si>
  <si>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</si>
  <si>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</si>
  <si>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</si>
  <si>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</si>
  <si>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</si>
  <si>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</si>
  <si>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</si>
  <si>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</si>
  <si>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</si>
  <si>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</si>
  <si>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</si>
  <si>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</si>
  <si>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</si>
  <si>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</si>
  <si>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каша гречневая с м/слив</t>
  </si>
  <si>
    <t>апельсин</t>
  </si>
  <si>
    <t>гуляш говяжий</t>
  </si>
  <si>
    <t>сок</t>
  </si>
  <si>
    <t>какао с молоком</t>
  </si>
  <si>
    <t>яблоко</t>
  </si>
  <si>
    <t>помидоры в нарезку</t>
  </si>
  <si>
    <t>гуляш куринный</t>
  </si>
  <si>
    <t>каша гречневая рассыпчатая</t>
  </si>
  <si>
    <t>сок натуральный</t>
  </si>
  <si>
    <t>сыр</t>
  </si>
  <si>
    <t>компот из смеси ягод</t>
  </si>
  <si>
    <t>каша пшенная с м/слив</t>
  </si>
  <si>
    <t>мандарин</t>
  </si>
  <si>
    <t>котлета мясная</t>
  </si>
  <si>
    <t>рис отварной</t>
  </si>
  <si>
    <t>компот из сухофруктов</t>
  </si>
  <si>
    <t>снежок</t>
  </si>
  <si>
    <t>груша</t>
  </si>
  <si>
    <t>каша рисовая с м/слив</t>
  </si>
  <si>
    <t>киви</t>
  </si>
  <si>
    <t>котлета рыбная</t>
  </si>
  <si>
    <t>пюре картофельное</t>
  </si>
  <si>
    <t>каша манная с м/слив</t>
  </si>
  <si>
    <t>яйцо отварное</t>
  </si>
  <si>
    <t>котлета куринная</t>
  </si>
  <si>
    <t>банан</t>
  </si>
  <si>
    <t>компот из изюма</t>
  </si>
  <si>
    <t>каша гречневая с м/с</t>
  </si>
  <si>
    <t>гречка отварная рассыпчатая</t>
  </si>
  <si>
    <t>гранат</t>
  </si>
  <si>
    <t>огурцы свежие в нарезку</t>
  </si>
  <si>
    <t>домашнее жаркое</t>
  </si>
  <si>
    <t>ПР</t>
  </si>
  <si>
    <t xml:space="preserve">салат из св.огурцов </t>
  </si>
  <si>
    <t>запеканка творожная со сг.молоком</t>
  </si>
  <si>
    <t>компот из ягод</t>
  </si>
  <si>
    <t>МБОУ СОШ с.Усть-Кулом</t>
  </si>
  <si>
    <t>директор</t>
  </si>
  <si>
    <t>Пунегова О.В</t>
  </si>
  <si>
    <t>плов из свинины</t>
  </si>
  <si>
    <t>рожки отварные</t>
  </si>
  <si>
    <t>каша пшеничная с м/слив</t>
  </si>
  <si>
    <t>рис отварной рассыпчатый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</si>
</sst>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7.94</v>
      </c>
      <c r="H6" s="40">
        <v>8.2100000000000009</v>
      </c>
      <c r="I6" s="40">
        <v>35.130000000000003</v>
      </c>
      <c r="J6" s="40">
        <v>246.17</v>
      </c>
      <c r="K6" s="41">
        <v>95</v>
      </c>
      <c r="L6" s="40">
        <v>10.61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1</v>
      </c>
      <c r="I8" s="43">
        <v>3.4</v>
      </c>
      <c r="J8" s="43">
        <v>13.9</v>
      </c>
      <c r="K8" s="44">
        <v>265</v>
      </c>
      <c r="L8" s="43">
        <v>3.34</v>
      </c>
    </row>
    <row r="9" spans="1:12" ht="14.4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3.16</v>
      </c>
      <c r="H9" s="43">
        <v>0.4</v>
      </c>
      <c r="I9" s="43">
        <v>0.82</v>
      </c>
      <c r="J9" s="43">
        <v>93.52</v>
      </c>
      <c r="K9" s="44" t="s">
        <v>74</v>
      </c>
      <c r="L9" s="43">
        <v>2.25</v>
      </c>
    </row>
    <row r="10" spans="1:12" ht="14.4">
      <c r="A10" s="23"/>
      <c r="B10" s="15"/>
      <c r="C10" s="11"/>
      <c r="D10" s="7" t="s">
        <v>24</v>
      </c>
      <c r="E10" s="42" t="s">
        <v>42</v>
      </c>
      <c r="F10" s="43">
        <v>300</v>
      </c>
      <c r="G10" s="43"/>
      <c r="H10" s="43"/>
      <c r="I10" s="43"/>
      <c r="J10" s="43"/>
      <c r="K10" s="44"/>
      <c r="L10" s="43">
        <v>42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11.200000000000001</v>
      </c>
      <c r="H13" s="19">
        <f t="shared" si="0"/>
        <v>9.6100000000000012</v>
      </c>
      <c r="I13" s="19">
        <f t="shared" si="0"/>
        <v>39.35</v>
      </c>
      <c r="J13" s="19">
        <f t="shared" si="0"/>
        <v>353.59</v>
      </c>
      <c r="K13" s="25"/>
      <c r="L13" s="19">
        <f t="shared" ref="L13" si="1">SUM(L6:L12)</f>
        <v>58.2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30</v>
      </c>
      <c r="G14" s="43">
        <v>6.96</v>
      </c>
      <c r="H14" s="43">
        <v>8.85</v>
      </c>
      <c r="I14" s="43"/>
      <c r="J14" s="43">
        <v>107.49</v>
      </c>
      <c r="K14" s="44"/>
      <c r="L14" s="43">
        <v>17.7</v>
      </c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 t="s">
        <v>81</v>
      </c>
      <c r="F16" s="43">
        <v>300</v>
      </c>
      <c r="G16" s="43"/>
      <c r="H16" s="43"/>
      <c r="I16" s="43"/>
      <c r="J16" s="43"/>
      <c r="K16" s="44"/>
      <c r="L16" s="43">
        <v>44.55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2</v>
      </c>
      <c r="H18" s="43">
        <v>0.2</v>
      </c>
      <c r="I18" s="43">
        <v>5.8</v>
      </c>
      <c r="J18" s="43">
        <v>36</v>
      </c>
      <c r="K18" s="44"/>
      <c r="L18" s="43">
        <v>20.09</v>
      </c>
    </row>
    <row r="19" spans="1:12" ht="14.4">
      <c r="A19" s="23"/>
      <c r="B19" s="15"/>
      <c r="C19" s="11"/>
      <c r="D19" s="7" t="s">
        <v>31</v>
      </c>
      <c r="E19" s="42" t="s">
        <v>40</v>
      </c>
      <c r="F19" s="43">
        <v>40</v>
      </c>
      <c r="G19" s="43">
        <v>3.16</v>
      </c>
      <c r="H19" s="43">
        <v>0.4</v>
      </c>
      <c r="I19" s="43">
        <v>0.82</v>
      </c>
      <c r="J19" s="43">
        <v>93.52</v>
      </c>
      <c r="K19" s="44" t="s">
        <v>74</v>
      </c>
      <c r="L19" s="43">
        <v>2.25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12.120000000000001</v>
      </c>
      <c r="H23" s="19">
        <f t="shared" si="2"/>
        <v>9.4499999999999993</v>
      </c>
      <c r="I23" s="19">
        <f t="shared" si="2"/>
        <v>6.62</v>
      </c>
      <c r="J23" s="19">
        <f t="shared" si="2"/>
        <v>237.01</v>
      </c>
      <c r="K23" s="25"/>
      <c r="L23" s="19">
        <f t="shared" ref="L23" si="3">SUM(L14:L22)</f>
        <v>84.59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1310</v>
      </c>
      <c r="G24" s="32">
        <f t="shared" ref="G24:J24" si="4">G13+G23</f>
        <v>23.32</v>
      </c>
      <c r="H24" s="32">
        <f t="shared" si="4"/>
        <v>19.060000000000002</v>
      </c>
      <c r="I24" s="32">
        <f t="shared" si="4"/>
        <v>45.97</v>
      </c>
      <c r="J24" s="32">
        <f t="shared" si="4"/>
        <v>590.59999999999991</v>
      </c>
      <c r="K24" s="32"/>
      <c r="L24" s="32">
        <f t="shared" ref="L24" si="5">L13+L23</f>
        <v>142.79000000000002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8.65</v>
      </c>
      <c r="H25" s="40">
        <v>11.92</v>
      </c>
      <c r="I25" s="40">
        <v>39.700000000000003</v>
      </c>
      <c r="J25" s="40">
        <v>286</v>
      </c>
      <c r="K25" s="41">
        <v>99</v>
      </c>
      <c r="L25" s="40">
        <v>9.85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>
        <v>382</v>
      </c>
      <c r="L27" s="43">
        <v>7.93</v>
      </c>
    </row>
    <row r="28" spans="1:12" ht="14.4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3.16</v>
      </c>
      <c r="H28" s="43">
        <v>0.4</v>
      </c>
      <c r="I28" s="43">
        <v>0.82</v>
      </c>
      <c r="J28" s="43">
        <v>93.52</v>
      </c>
      <c r="K28" s="44" t="s">
        <v>74</v>
      </c>
      <c r="L28" s="43">
        <v>2.25</v>
      </c>
    </row>
    <row r="29" spans="1:12" ht="14.4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45</v>
      </c>
      <c r="K29" s="44"/>
      <c r="L29" s="43">
        <v>12.5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15.99</v>
      </c>
      <c r="H32" s="19">
        <f t="shared" ref="H32" si="7">SUM(H25:H31)</f>
        <v>13.39</v>
      </c>
      <c r="I32" s="19">
        <f t="shared" ref="I32" si="8">SUM(I25:I31)</f>
        <v>76.319999999999993</v>
      </c>
      <c r="J32" s="19">
        <f t="shared" ref="J32:L32" si="9">SUM(J25:J31)</f>
        <v>549.63</v>
      </c>
      <c r="K32" s="25"/>
      <c r="L32" s="19">
        <f t="shared" si="9"/>
        <v>32.53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80</v>
      </c>
      <c r="G33" s="43"/>
      <c r="H33" s="43"/>
      <c r="I33" s="43"/>
      <c r="J33" s="43"/>
      <c r="K33" s="44"/>
      <c r="L33" s="43">
        <v>15.6</v>
      </c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11.5</v>
      </c>
      <c r="H35" s="43">
        <v>8.57</v>
      </c>
      <c r="I35" s="43">
        <v>0.47</v>
      </c>
      <c r="J35" s="43">
        <v>134.69999999999999</v>
      </c>
      <c r="K35" s="44"/>
      <c r="L35" s="43">
        <v>49.4</v>
      </c>
    </row>
    <row r="36" spans="1:12" ht="14.4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8.9</v>
      </c>
      <c r="H36" s="43">
        <v>4.0999999999999996</v>
      </c>
      <c r="I36" s="43">
        <v>1.04</v>
      </c>
      <c r="J36" s="43">
        <v>231.86</v>
      </c>
      <c r="K36" s="44">
        <v>302</v>
      </c>
      <c r="L36" s="43">
        <v>5.0199999999999996</v>
      </c>
    </row>
    <row r="37" spans="1:12" ht="14.4">
      <c r="A37" s="14"/>
      <c r="B37" s="15"/>
      <c r="C37" s="11"/>
      <c r="D37" s="7" t="s">
        <v>30</v>
      </c>
      <c r="E37" s="42" t="s">
        <v>77</v>
      </c>
      <c r="F37" s="43">
        <v>200</v>
      </c>
      <c r="G37" s="43">
        <v>0.33</v>
      </c>
      <c r="H37" s="43"/>
      <c r="I37" s="43">
        <v>22.66</v>
      </c>
      <c r="J37" s="43">
        <v>91.98</v>
      </c>
      <c r="K37" s="44">
        <v>290</v>
      </c>
      <c r="L37" s="43">
        <v>9.98</v>
      </c>
    </row>
    <row r="38" spans="1:12" ht="14.4">
      <c r="A38" s="14"/>
      <c r="B38" s="15"/>
      <c r="C38" s="11"/>
      <c r="D38" s="7" t="s">
        <v>31</v>
      </c>
      <c r="E38" s="42" t="s">
        <v>40</v>
      </c>
      <c r="F38" s="43">
        <v>40</v>
      </c>
      <c r="G38" s="43">
        <v>3.16</v>
      </c>
      <c r="H38" s="43">
        <v>0.4</v>
      </c>
      <c r="I38" s="43">
        <v>0.82</v>
      </c>
      <c r="J38" s="43">
        <v>93.52</v>
      </c>
      <c r="K38" s="44" t="s">
        <v>74</v>
      </c>
      <c r="L38" s="43">
        <v>2.25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23.889999999999997</v>
      </c>
      <c r="H42" s="19">
        <f t="shared" ref="H42" si="11">SUM(H33:H41)</f>
        <v>13.07</v>
      </c>
      <c r="I42" s="19">
        <f t="shared" ref="I42" si="12">SUM(I33:I41)</f>
        <v>24.990000000000002</v>
      </c>
      <c r="J42" s="19">
        <f t="shared" ref="J42:L42" si="13">SUM(J33:J41)</f>
        <v>552.06000000000006</v>
      </c>
      <c r="K42" s="25"/>
      <c r="L42" s="19">
        <f t="shared" si="13"/>
        <v>82.25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1110</v>
      </c>
      <c r="G43" s="32">
        <f t="shared" ref="G43" si="14">G32+G42</f>
        <v>39.879999999999995</v>
      </c>
      <c r="H43" s="32">
        <f t="shared" ref="H43" si="15">H32+H42</f>
        <v>26.46</v>
      </c>
      <c r="I43" s="32">
        <f t="shared" ref="I43" si="16">I32+I42</f>
        <v>101.31</v>
      </c>
      <c r="J43" s="32">
        <f t="shared" ref="J43:L43" si="17">J32+J42</f>
        <v>1101.69</v>
      </c>
      <c r="K43" s="32"/>
      <c r="L43" s="32">
        <f t="shared" si="17"/>
        <v>114.78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6.04</v>
      </c>
      <c r="H44" s="40">
        <v>7.27</v>
      </c>
      <c r="I44" s="40">
        <v>34.29</v>
      </c>
      <c r="J44" s="40">
        <v>227.16</v>
      </c>
      <c r="K44" s="41">
        <v>103</v>
      </c>
      <c r="L44" s="40">
        <v>10.41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0.16</v>
      </c>
      <c r="H46" s="43"/>
      <c r="I46" s="43">
        <v>14.99</v>
      </c>
      <c r="J46" s="43">
        <v>60.54</v>
      </c>
      <c r="K46" s="44"/>
      <c r="L46" s="43">
        <v>8.14</v>
      </c>
    </row>
    <row r="47" spans="1:12" ht="14.4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3.16</v>
      </c>
      <c r="H47" s="43">
        <v>0.4</v>
      </c>
      <c r="I47" s="43">
        <v>0.82</v>
      </c>
      <c r="J47" s="43">
        <v>93.52</v>
      </c>
      <c r="K47" s="44" t="s">
        <v>74</v>
      </c>
      <c r="L47" s="43">
        <v>2.25</v>
      </c>
    </row>
    <row r="48" spans="1:12" ht="14.4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0.7</v>
      </c>
      <c r="H48" s="43">
        <v>0.3</v>
      </c>
      <c r="I48" s="43">
        <v>8.1</v>
      </c>
      <c r="J48" s="43">
        <v>40</v>
      </c>
      <c r="K48" s="44"/>
      <c r="L48" s="43">
        <v>28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1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10.059999999999999</v>
      </c>
      <c r="H51" s="19">
        <f t="shared" ref="H51" si="19">SUM(H44:H50)</f>
        <v>7.97</v>
      </c>
      <c r="I51" s="19">
        <f t="shared" ref="I51" si="20">SUM(I44:I50)</f>
        <v>58.2</v>
      </c>
      <c r="J51" s="19">
        <f t="shared" ref="J51:L51" si="21">SUM(J44:J50)</f>
        <v>421.21999999999997</v>
      </c>
      <c r="K51" s="25"/>
      <c r="L51" s="19">
        <f t="shared" si="21"/>
        <v>49.8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13.72</v>
      </c>
      <c r="H54" s="43">
        <v>15.14</v>
      </c>
      <c r="I54" s="43">
        <v>7.14</v>
      </c>
      <c r="J54" s="43">
        <v>229.34</v>
      </c>
      <c r="K54" s="44"/>
      <c r="L54" s="43">
        <v>31.94</v>
      </c>
    </row>
    <row r="55" spans="1:12" ht="14.4">
      <c r="A55" s="23"/>
      <c r="B55" s="15"/>
      <c r="C55" s="11"/>
      <c r="D55" s="7" t="s">
        <v>29</v>
      </c>
      <c r="E55" s="42" t="s">
        <v>82</v>
      </c>
      <c r="F55" s="43">
        <v>180</v>
      </c>
      <c r="G55" s="43">
        <v>3.67</v>
      </c>
      <c r="H55" s="43">
        <v>5.42</v>
      </c>
      <c r="I55" s="43">
        <v>0.4</v>
      </c>
      <c r="J55" s="43">
        <v>210.11</v>
      </c>
      <c r="K55" s="44">
        <v>304</v>
      </c>
      <c r="L55" s="43">
        <v>9.33</v>
      </c>
    </row>
    <row r="56" spans="1:12" ht="14.4">
      <c r="A56" s="23"/>
      <c r="B56" s="15"/>
      <c r="C56" s="11"/>
      <c r="D56" s="7" t="s">
        <v>30</v>
      </c>
      <c r="E56" s="42" t="s">
        <v>58</v>
      </c>
      <c r="F56" s="43">
        <v>200</v>
      </c>
      <c r="G56" s="43"/>
      <c r="H56" s="43"/>
      <c r="I56" s="43"/>
      <c r="J56" s="43"/>
      <c r="K56" s="44"/>
      <c r="L56" s="43">
        <v>20.56</v>
      </c>
    </row>
    <row r="57" spans="1:12" ht="14.4">
      <c r="A57" s="23"/>
      <c r="B57" s="15"/>
      <c r="C57" s="11"/>
      <c r="D57" s="7" t="s">
        <v>31</v>
      </c>
      <c r="E57" s="42" t="s">
        <v>40</v>
      </c>
      <c r="F57" s="43">
        <v>40</v>
      </c>
      <c r="G57" s="43">
        <v>3.16</v>
      </c>
      <c r="H57" s="43">
        <v>0.4</v>
      </c>
      <c r="I57" s="43">
        <v>0.82</v>
      </c>
      <c r="J57" s="43">
        <v>93.52</v>
      </c>
      <c r="K57" s="44" t="s">
        <v>74</v>
      </c>
      <c r="L57" s="43">
        <v>2.25</v>
      </c>
    </row>
    <row r="58" spans="1:12" ht="14.4">
      <c r="A58" s="23"/>
      <c r="B58" s="15"/>
      <c r="C58" s="11"/>
      <c r="D58" s="7" t="s">
        <v>32</v>
      </c>
      <c r="E58" s="42" t="s">
        <v>59</v>
      </c>
      <c r="F58" s="43">
        <v>100</v>
      </c>
      <c r="G58" s="43">
        <v>0.4</v>
      </c>
      <c r="H58" s="43">
        <v>0.3</v>
      </c>
      <c r="I58" s="43">
        <v>10.3</v>
      </c>
      <c r="J58" s="43">
        <v>47</v>
      </c>
      <c r="K58" s="44"/>
      <c r="L58" s="43">
        <v>28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20.95</v>
      </c>
      <c r="H61" s="19">
        <f t="shared" ref="H61" si="23">SUM(H52:H60)</f>
        <v>21.26</v>
      </c>
      <c r="I61" s="19">
        <f t="shared" ref="I61" si="24">SUM(I52:I60)</f>
        <v>18.66</v>
      </c>
      <c r="J61" s="19">
        <f t="shared" ref="J61:L61" si="25">SUM(J52:J60)</f>
        <v>579.97</v>
      </c>
      <c r="K61" s="25"/>
      <c r="L61" s="19">
        <f t="shared" si="25"/>
        <v>92.08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1160</v>
      </c>
      <c r="G62" s="32">
        <f t="shared" ref="G62" si="26">G51+G61</f>
        <v>31.009999999999998</v>
      </c>
      <c r="H62" s="32">
        <f t="shared" ref="H62" si="27">H51+H61</f>
        <v>29.23</v>
      </c>
      <c r="I62" s="32">
        <f t="shared" ref="I62" si="28">I51+I61</f>
        <v>76.86</v>
      </c>
      <c r="J62" s="32">
        <f t="shared" ref="J62:L62" si="29">J51+J61</f>
        <v>1001.19</v>
      </c>
      <c r="K62" s="32"/>
      <c r="L62" s="32">
        <f t="shared" si="29"/>
        <v>141.88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200</v>
      </c>
      <c r="G63" s="40">
        <v>8.65</v>
      </c>
      <c r="H63" s="40">
        <v>11.92</v>
      </c>
      <c r="I63" s="40">
        <v>39.700000000000003</v>
      </c>
      <c r="J63" s="40">
        <v>286</v>
      </c>
      <c r="K63" s="41">
        <v>182</v>
      </c>
      <c r="L63" s="40">
        <v>12.44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0.33</v>
      </c>
      <c r="H65" s="43"/>
      <c r="I65" s="43">
        <v>22.66</v>
      </c>
      <c r="J65" s="43">
        <v>91.98</v>
      </c>
      <c r="K65" s="44">
        <v>253</v>
      </c>
      <c r="L65" s="43">
        <v>3.96</v>
      </c>
    </row>
    <row r="66" spans="1:12" ht="14.4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3.16</v>
      </c>
      <c r="H66" s="43">
        <v>0.4</v>
      </c>
      <c r="I66" s="43">
        <v>0.82</v>
      </c>
      <c r="J66" s="43">
        <v>93.52</v>
      </c>
      <c r="K66" s="44" t="s">
        <v>74</v>
      </c>
      <c r="L66" s="43">
        <v>2.25</v>
      </c>
    </row>
    <row r="67" spans="1:12" ht="14.4">
      <c r="A67" s="23"/>
      <c r="B67" s="15"/>
      <c r="C67" s="11"/>
      <c r="D67" s="7" t="s">
        <v>24</v>
      </c>
      <c r="E67" s="42" t="s">
        <v>61</v>
      </c>
      <c r="F67" s="43">
        <v>100</v>
      </c>
      <c r="G67" s="43"/>
      <c r="H67" s="43"/>
      <c r="I67" s="43"/>
      <c r="J67" s="43"/>
      <c r="K67" s="44"/>
      <c r="L67" s="43">
        <v>28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12.14</v>
      </c>
      <c r="H70" s="19">
        <f t="shared" ref="H70" si="31">SUM(H63:H69)</f>
        <v>12.32</v>
      </c>
      <c r="I70" s="19">
        <f t="shared" ref="I70" si="32">SUM(I63:I69)</f>
        <v>63.18</v>
      </c>
      <c r="J70" s="19">
        <f t="shared" ref="J70:L70" si="33">SUM(J63:J69)</f>
        <v>471.5</v>
      </c>
      <c r="K70" s="25"/>
      <c r="L70" s="19">
        <f t="shared" si="33"/>
        <v>46.65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100</v>
      </c>
      <c r="G71" s="43">
        <v>0.67</v>
      </c>
      <c r="H71" s="43">
        <v>6.09</v>
      </c>
      <c r="I71" s="43">
        <v>1.71</v>
      </c>
      <c r="J71" s="43">
        <v>64.650000000000006</v>
      </c>
      <c r="K71" s="44">
        <v>20</v>
      </c>
      <c r="L71" s="43">
        <v>13.5</v>
      </c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 t="s">
        <v>62</v>
      </c>
      <c r="F73" s="43">
        <v>75</v>
      </c>
      <c r="G73" s="43">
        <v>6.72</v>
      </c>
      <c r="H73" s="43">
        <v>8.14</v>
      </c>
      <c r="I73" s="43">
        <v>7.14</v>
      </c>
      <c r="J73" s="43">
        <v>106.44</v>
      </c>
      <c r="K73" s="44">
        <v>160</v>
      </c>
      <c r="L73" s="43">
        <v>28.45</v>
      </c>
    </row>
    <row r="74" spans="1:12" ht="14.4">
      <c r="A74" s="23"/>
      <c r="B74" s="15"/>
      <c r="C74" s="11"/>
      <c r="D74" s="7" t="s">
        <v>29</v>
      </c>
      <c r="E74" s="42" t="s">
        <v>63</v>
      </c>
      <c r="F74" s="43">
        <v>180</v>
      </c>
      <c r="G74" s="43">
        <v>3.08</v>
      </c>
      <c r="H74" s="43">
        <v>2.33</v>
      </c>
      <c r="I74" s="43">
        <v>1.43</v>
      </c>
      <c r="J74" s="43">
        <v>109.75</v>
      </c>
      <c r="K74" s="44">
        <v>312</v>
      </c>
      <c r="L74" s="43">
        <v>15.52</v>
      </c>
    </row>
    <row r="75" spans="1:12" ht="14.4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2</v>
      </c>
      <c r="H75" s="43">
        <v>0.2</v>
      </c>
      <c r="I75" s="43">
        <v>5.8</v>
      </c>
      <c r="J75" s="43">
        <v>36</v>
      </c>
      <c r="K75" s="44"/>
      <c r="L75" s="43">
        <v>20.100000000000001</v>
      </c>
    </row>
    <row r="76" spans="1:12" ht="14.4">
      <c r="A76" s="23"/>
      <c r="B76" s="15"/>
      <c r="C76" s="11"/>
      <c r="D76" s="7" t="s">
        <v>31</v>
      </c>
      <c r="E76" s="42" t="s">
        <v>40</v>
      </c>
      <c r="F76" s="43">
        <v>40</v>
      </c>
      <c r="G76" s="43">
        <v>3.16</v>
      </c>
      <c r="H76" s="43">
        <v>0.4</v>
      </c>
      <c r="I76" s="43">
        <v>0.82</v>
      </c>
      <c r="J76" s="43">
        <v>93.52</v>
      </c>
      <c r="K76" s="44" t="s">
        <v>74</v>
      </c>
      <c r="L76" s="43">
        <v>2.25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595</v>
      </c>
      <c r="G80" s="19">
        <f t="shared" ref="G80" si="34">SUM(G71:G79)</f>
        <v>15.629999999999999</v>
      </c>
      <c r="H80" s="19">
        <f t="shared" ref="H80" si="35">SUM(H71:H79)</f>
        <v>17.16</v>
      </c>
      <c r="I80" s="19">
        <f t="shared" ref="I80" si="36">SUM(I71:I79)</f>
        <v>16.899999999999999</v>
      </c>
      <c r="J80" s="19">
        <f t="shared" ref="J80:L80" si="37">SUM(J71:J79)</f>
        <v>410.36</v>
      </c>
      <c r="K80" s="25"/>
      <c r="L80" s="19">
        <f t="shared" si="37"/>
        <v>79.819999999999993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1135</v>
      </c>
      <c r="G81" s="32">
        <f t="shared" ref="G81" si="38">G70+G80</f>
        <v>27.77</v>
      </c>
      <c r="H81" s="32">
        <f t="shared" ref="H81" si="39">H70+H80</f>
        <v>29.48</v>
      </c>
      <c r="I81" s="32">
        <f t="shared" ref="I81" si="40">I70+I80</f>
        <v>80.08</v>
      </c>
      <c r="J81" s="32">
        <f t="shared" ref="J81:L81" si="41">J70+J80</f>
        <v>881.86</v>
      </c>
      <c r="K81" s="32"/>
      <c r="L81" s="32">
        <f t="shared" si="41"/>
        <v>126.47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8.65</v>
      </c>
      <c r="H82" s="40">
        <v>11.92</v>
      </c>
      <c r="I82" s="40">
        <v>39.700000000000003</v>
      </c>
      <c r="J82" s="40">
        <v>286</v>
      </c>
      <c r="K82" s="41">
        <v>97</v>
      </c>
      <c r="L82" s="40">
        <v>10.93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2</v>
      </c>
      <c r="H84" s="43">
        <v>0.2</v>
      </c>
      <c r="I84" s="43">
        <v>5.8</v>
      </c>
      <c r="J84" s="43">
        <v>36</v>
      </c>
      <c r="K84" s="44"/>
      <c r="L84" s="43">
        <v>20.100000000000001</v>
      </c>
    </row>
    <row r="85" spans="1:12" ht="14.4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3.16</v>
      </c>
      <c r="H85" s="43">
        <v>0.4</v>
      </c>
      <c r="I85" s="43">
        <v>0.82</v>
      </c>
      <c r="J85" s="43">
        <v>93.52</v>
      </c>
      <c r="K85" s="44" t="s">
        <v>74</v>
      </c>
      <c r="L85" s="43">
        <v>2.25</v>
      </c>
    </row>
    <row r="86" spans="1:12" ht="14.4">
      <c r="A86" s="23"/>
      <c r="B86" s="15"/>
      <c r="C86" s="11"/>
      <c r="D86" s="7" t="s">
        <v>24</v>
      </c>
      <c r="E86" s="42" t="s">
        <v>65</v>
      </c>
      <c r="F86" s="43">
        <v>40</v>
      </c>
      <c r="G86" s="43">
        <v>5.08</v>
      </c>
      <c r="H86" s="43">
        <v>4.5999999999999996</v>
      </c>
      <c r="I86" s="43">
        <v>0.28000000000000003</v>
      </c>
      <c r="J86" s="43">
        <v>62.84</v>
      </c>
      <c r="K86" s="44">
        <v>209</v>
      </c>
      <c r="L86" s="43">
        <v>11.26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18.89</v>
      </c>
      <c r="H89" s="19">
        <f t="shared" ref="H89" si="43">SUM(H82:H88)</f>
        <v>17.119999999999997</v>
      </c>
      <c r="I89" s="19">
        <f t="shared" ref="I89" si="44">SUM(I82:I88)</f>
        <v>46.6</v>
      </c>
      <c r="J89" s="19">
        <f t="shared" ref="J89:L89" si="45">SUM(J82:J88)</f>
        <v>478.36</v>
      </c>
      <c r="K89" s="25"/>
      <c r="L89" s="19">
        <f t="shared" si="45"/>
        <v>44.54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11.34</v>
      </c>
      <c r="H92" s="43">
        <v>10.89</v>
      </c>
      <c r="I92" s="43">
        <v>10.58</v>
      </c>
      <c r="J92" s="43">
        <v>185.9</v>
      </c>
      <c r="K92" s="44"/>
      <c r="L92" s="43">
        <v>35.270000000000003</v>
      </c>
    </row>
    <row r="93" spans="1:12" ht="14.4">
      <c r="A93" s="23"/>
      <c r="B93" s="15"/>
      <c r="C93" s="11"/>
      <c r="D93" s="7" t="s">
        <v>29</v>
      </c>
      <c r="E93" s="42" t="s">
        <v>56</v>
      </c>
      <c r="F93" s="43">
        <v>180</v>
      </c>
      <c r="G93" s="43">
        <v>5.0999999999999996</v>
      </c>
      <c r="H93" s="43">
        <v>5.9</v>
      </c>
      <c r="I93" s="43">
        <v>49</v>
      </c>
      <c r="J93" s="43">
        <v>253.4</v>
      </c>
      <c r="K93" s="44">
        <v>309</v>
      </c>
      <c r="L93" s="43">
        <v>8.0500000000000007</v>
      </c>
    </row>
    <row r="94" spans="1:12" ht="14.4">
      <c r="A94" s="23"/>
      <c r="B94" s="15"/>
      <c r="C94" s="11"/>
      <c r="D94" s="7" t="s">
        <v>30</v>
      </c>
      <c r="E94" s="42" t="s">
        <v>68</v>
      </c>
      <c r="F94" s="43">
        <v>200</v>
      </c>
      <c r="G94" s="43"/>
      <c r="H94" s="43"/>
      <c r="I94" s="43"/>
      <c r="J94" s="43"/>
      <c r="K94" s="44"/>
      <c r="L94" s="43">
        <v>7.7</v>
      </c>
    </row>
    <row r="95" spans="1:12" ht="14.4">
      <c r="A95" s="23"/>
      <c r="B95" s="15"/>
      <c r="C95" s="11"/>
      <c r="D95" s="7" t="s">
        <v>31</v>
      </c>
      <c r="E95" s="42" t="s">
        <v>40</v>
      </c>
      <c r="F95" s="43">
        <v>40</v>
      </c>
      <c r="G95" s="43">
        <v>3.16</v>
      </c>
      <c r="H95" s="43">
        <v>0.4</v>
      </c>
      <c r="I95" s="43">
        <v>0.82</v>
      </c>
      <c r="J95" s="43">
        <v>93.52</v>
      </c>
      <c r="K95" s="44" t="s">
        <v>74</v>
      </c>
      <c r="L95" s="43">
        <v>2.25</v>
      </c>
    </row>
    <row r="96" spans="1:12" ht="14.4">
      <c r="A96" s="23"/>
      <c r="B96" s="15"/>
      <c r="C96" s="11"/>
      <c r="D96" s="7" t="s">
        <v>32</v>
      </c>
      <c r="E96" s="42" t="s">
        <v>67</v>
      </c>
      <c r="F96" s="43">
        <v>100</v>
      </c>
      <c r="G96" s="43">
        <v>1.5</v>
      </c>
      <c r="H96" s="43">
        <v>0.1</v>
      </c>
      <c r="I96" s="43">
        <v>19.2</v>
      </c>
      <c r="J96" s="43">
        <v>89</v>
      </c>
      <c r="K96" s="44"/>
      <c r="L96" s="43">
        <v>16.5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21.099999999999998</v>
      </c>
      <c r="H99" s="19">
        <f t="shared" ref="H99" si="47">SUM(H90:H98)</f>
        <v>17.29</v>
      </c>
      <c r="I99" s="19">
        <f t="shared" ref="I99" si="48">SUM(I90:I98)</f>
        <v>79.599999999999994</v>
      </c>
      <c r="J99" s="19">
        <f t="shared" ref="J99:L99" si="49">SUM(J90:J98)</f>
        <v>621.82000000000005</v>
      </c>
      <c r="K99" s="25"/>
      <c r="L99" s="19">
        <f t="shared" si="49"/>
        <v>69.77000000000001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1100</v>
      </c>
      <c r="G100" s="32">
        <f t="shared" ref="G100" si="50">G89+G99</f>
        <v>39.989999999999995</v>
      </c>
      <c r="H100" s="32">
        <f t="shared" ref="H100" si="51">H89+H99</f>
        <v>34.409999999999997</v>
      </c>
      <c r="I100" s="32">
        <f t="shared" ref="I100" si="52">I89+I99</f>
        <v>126.19999999999999</v>
      </c>
      <c r="J100" s="32">
        <f t="shared" ref="J100:L100" si="53">J89+J99</f>
        <v>1100.18</v>
      </c>
      <c r="K100" s="32"/>
      <c r="L100" s="32">
        <f t="shared" si="53"/>
        <v>114.31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7.94</v>
      </c>
      <c r="H101" s="40">
        <v>8.2100000000000009</v>
      </c>
      <c r="I101" s="40">
        <v>35.130000000000003</v>
      </c>
      <c r="J101" s="40">
        <v>246.17</v>
      </c>
      <c r="K101" s="41">
        <v>95</v>
      </c>
      <c r="L101" s="40">
        <v>10.61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/>
      <c r="I103" s="43">
        <v>3.4</v>
      </c>
      <c r="J103" s="43">
        <v>13.9</v>
      </c>
      <c r="K103" s="44">
        <v>265</v>
      </c>
      <c r="L103" s="43">
        <v>3.34</v>
      </c>
    </row>
    <row r="104" spans="1:12" ht="14.4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3.16</v>
      </c>
      <c r="H104" s="43">
        <v>0.4</v>
      </c>
      <c r="I104" s="43">
        <v>0.82</v>
      </c>
      <c r="J104" s="43">
        <v>93.52</v>
      </c>
      <c r="K104" s="44" t="s">
        <v>74</v>
      </c>
      <c r="L104" s="43">
        <v>2.25</v>
      </c>
    </row>
    <row r="105" spans="1:12" ht="14.4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0.7</v>
      </c>
      <c r="H105" s="43">
        <v>0.3</v>
      </c>
      <c r="I105" s="43">
        <v>8.1</v>
      </c>
      <c r="J105" s="43">
        <v>40</v>
      </c>
      <c r="K105" s="44"/>
      <c r="L105" s="43">
        <v>28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11.9</v>
      </c>
      <c r="H108" s="19">
        <f t="shared" si="54"/>
        <v>8.9100000000000019</v>
      </c>
      <c r="I108" s="19">
        <f t="shared" si="54"/>
        <v>47.45</v>
      </c>
      <c r="J108" s="19">
        <f t="shared" si="54"/>
        <v>393.59</v>
      </c>
      <c r="K108" s="25"/>
      <c r="L108" s="19">
        <f t="shared" ref="L108" si="55">SUM(L101:L107)</f>
        <v>44.2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51</v>
      </c>
      <c r="F109" s="43">
        <v>30</v>
      </c>
      <c r="G109" s="43">
        <v>6.96</v>
      </c>
      <c r="H109" s="43">
        <v>8.85</v>
      </c>
      <c r="I109" s="43"/>
      <c r="J109" s="43">
        <v>107.49</v>
      </c>
      <c r="K109" s="44"/>
      <c r="L109" s="43">
        <v>17.7</v>
      </c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9.35</v>
      </c>
      <c r="H111" s="43">
        <v>9.86</v>
      </c>
      <c r="I111" s="43">
        <v>2.29</v>
      </c>
      <c r="J111" s="43">
        <v>141.80000000000001</v>
      </c>
      <c r="K111" s="44">
        <v>162</v>
      </c>
      <c r="L111" s="43">
        <v>47.29</v>
      </c>
    </row>
    <row r="112" spans="1:12" ht="14.4">
      <c r="A112" s="23"/>
      <c r="B112" s="15"/>
      <c r="C112" s="11"/>
      <c r="D112" s="7" t="s">
        <v>29</v>
      </c>
      <c r="E112" s="42" t="s">
        <v>82</v>
      </c>
      <c r="F112" s="43">
        <v>180</v>
      </c>
      <c r="G112" s="43">
        <v>6.9</v>
      </c>
      <c r="H112" s="43">
        <v>5.42</v>
      </c>
      <c r="I112" s="43">
        <v>42.11</v>
      </c>
      <c r="J112" s="43">
        <v>253.11</v>
      </c>
      <c r="K112" s="44">
        <v>304</v>
      </c>
      <c r="L112" s="43">
        <v>9.33</v>
      </c>
    </row>
    <row r="113" spans="1:12" ht="14.4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2</v>
      </c>
      <c r="H113" s="43">
        <v>0.2</v>
      </c>
      <c r="I113" s="43">
        <v>5.8</v>
      </c>
      <c r="J113" s="43">
        <v>36</v>
      </c>
      <c r="K113" s="44"/>
      <c r="L113" s="43">
        <v>20.100000000000001</v>
      </c>
    </row>
    <row r="114" spans="1:12" ht="14.4">
      <c r="A114" s="23"/>
      <c r="B114" s="15"/>
      <c r="C114" s="11"/>
      <c r="D114" s="7" t="s">
        <v>31</v>
      </c>
      <c r="E114" s="42" t="s">
        <v>40</v>
      </c>
      <c r="F114" s="43">
        <v>40</v>
      </c>
      <c r="G114" s="43">
        <v>3.16</v>
      </c>
      <c r="H114" s="43">
        <v>0.4</v>
      </c>
      <c r="I114" s="43">
        <v>0.82</v>
      </c>
      <c r="J114" s="43">
        <v>93.52</v>
      </c>
      <c r="K114" s="44" t="s">
        <v>74</v>
      </c>
      <c r="L114" s="43">
        <v>2.25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28.37</v>
      </c>
      <c r="H118" s="19">
        <f t="shared" si="56"/>
        <v>24.73</v>
      </c>
      <c r="I118" s="19">
        <f t="shared" si="56"/>
        <v>51.019999999999996</v>
      </c>
      <c r="J118" s="19">
        <f t="shared" si="56"/>
        <v>631.92000000000007</v>
      </c>
      <c r="K118" s="25"/>
      <c r="L118" s="19">
        <f t="shared" ref="L118" si="57">SUM(L109:L117)</f>
        <v>96.669999999999987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1090</v>
      </c>
      <c r="G119" s="32">
        <f t="shared" ref="G119" si="58">G108+G118</f>
        <v>40.270000000000003</v>
      </c>
      <c r="H119" s="32">
        <f t="shared" ref="H119" si="59">H108+H118</f>
        <v>33.64</v>
      </c>
      <c r="I119" s="32">
        <f t="shared" ref="I119" si="60">I108+I118</f>
        <v>98.47</v>
      </c>
      <c r="J119" s="32">
        <f t="shared" ref="J119:L119" si="61">J108+J118</f>
        <v>1025.51</v>
      </c>
      <c r="K119" s="32"/>
      <c r="L119" s="32">
        <f t="shared" si="61"/>
        <v>140.87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29.22</v>
      </c>
      <c r="H120" s="40">
        <v>12.11</v>
      </c>
      <c r="I120" s="40">
        <v>29.1</v>
      </c>
      <c r="J120" s="40">
        <v>342.23</v>
      </c>
      <c r="K120" s="41"/>
      <c r="L120" s="40">
        <v>28.23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125.11</v>
      </c>
      <c r="K122" s="44">
        <v>382</v>
      </c>
      <c r="L122" s="43">
        <v>7.93</v>
      </c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71</v>
      </c>
      <c r="F124" s="43">
        <v>150</v>
      </c>
      <c r="G124" s="43"/>
      <c r="H124" s="43"/>
      <c r="I124" s="43"/>
      <c r="J124" s="43"/>
      <c r="K124" s="44"/>
      <c r="L124" s="43">
        <v>17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33</v>
      </c>
      <c r="H127" s="19">
        <f t="shared" si="62"/>
        <v>12.78</v>
      </c>
      <c r="I127" s="19">
        <f t="shared" si="62"/>
        <v>55.1</v>
      </c>
      <c r="J127" s="19">
        <f t="shared" si="62"/>
        <v>467.34000000000003</v>
      </c>
      <c r="K127" s="25"/>
      <c r="L127" s="19">
        <f t="shared" ref="L127" si="63">SUM(L120:L126)</f>
        <v>53.16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80</v>
      </c>
      <c r="G128" s="43"/>
      <c r="H128" s="43"/>
      <c r="I128" s="43"/>
      <c r="J128" s="43"/>
      <c r="K128" s="44"/>
      <c r="L128" s="43">
        <v>15.6</v>
      </c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 t="s">
        <v>48</v>
      </c>
      <c r="F130" s="43">
        <v>100</v>
      </c>
      <c r="G130" s="43">
        <v>11.5</v>
      </c>
      <c r="H130" s="43">
        <v>8.57</v>
      </c>
      <c r="I130" s="43">
        <v>0.47</v>
      </c>
      <c r="J130" s="43">
        <v>134.69999999999999</v>
      </c>
      <c r="K130" s="44"/>
      <c r="L130" s="43">
        <v>49.4</v>
      </c>
    </row>
    <row r="131" spans="1:12" ht="14.4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8.9</v>
      </c>
      <c r="H131" s="43">
        <v>4.0999999999999996</v>
      </c>
      <c r="I131" s="43">
        <v>1.04</v>
      </c>
      <c r="J131" s="43">
        <v>231.86</v>
      </c>
      <c r="K131" s="44">
        <v>302</v>
      </c>
      <c r="L131" s="43">
        <v>5.0199999999999996</v>
      </c>
    </row>
    <row r="132" spans="1:12" ht="14.4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0.33</v>
      </c>
      <c r="H132" s="43"/>
      <c r="I132" s="43">
        <v>22.66</v>
      </c>
      <c r="J132" s="43">
        <v>91.98</v>
      </c>
      <c r="K132" s="44">
        <v>290</v>
      </c>
      <c r="L132" s="43">
        <v>9.98</v>
      </c>
    </row>
    <row r="133" spans="1:12" ht="14.4">
      <c r="A133" s="14"/>
      <c r="B133" s="15"/>
      <c r="C133" s="11"/>
      <c r="D133" s="7" t="s">
        <v>31</v>
      </c>
      <c r="E133" s="42" t="s">
        <v>40</v>
      </c>
      <c r="F133" s="43">
        <v>40</v>
      </c>
      <c r="G133" s="43">
        <v>3.16</v>
      </c>
      <c r="H133" s="43">
        <v>0.4</v>
      </c>
      <c r="I133" s="43">
        <v>0.82</v>
      </c>
      <c r="J133" s="43">
        <v>93.52</v>
      </c>
      <c r="K133" s="44" t="s">
        <v>74</v>
      </c>
      <c r="L133" s="43">
        <v>2.25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570</v>
      </c>
      <c r="G137" s="19">
        <f t="shared" ref="G137:J137" si="64">SUM(G128:G136)</f>
        <v>23.889999999999997</v>
      </c>
      <c r="H137" s="19">
        <f t="shared" si="64"/>
        <v>13.07</v>
      </c>
      <c r="I137" s="19">
        <f t="shared" si="64"/>
        <v>24.990000000000002</v>
      </c>
      <c r="J137" s="19">
        <f t="shared" si="64"/>
        <v>552.06000000000006</v>
      </c>
      <c r="K137" s="25"/>
      <c r="L137" s="19">
        <f t="shared" ref="L137" si="65">SUM(L128:L136)</f>
        <v>82.25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1120</v>
      </c>
      <c r="G138" s="32">
        <f t="shared" ref="G138" si="66">G127+G137</f>
        <v>56.89</v>
      </c>
      <c r="H138" s="32">
        <f t="shared" ref="H138" si="67">H127+H137</f>
        <v>25.85</v>
      </c>
      <c r="I138" s="32">
        <f t="shared" ref="I138" si="68">I127+I137</f>
        <v>80.09</v>
      </c>
      <c r="J138" s="32">
        <f t="shared" ref="J138:L138" si="69">J127+J137</f>
        <v>1019.4000000000001</v>
      </c>
      <c r="K138" s="32"/>
      <c r="L138" s="32">
        <f t="shared" si="69"/>
        <v>135.41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6.04</v>
      </c>
      <c r="H139" s="40">
        <v>7.27</v>
      </c>
      <c r="I139" s="40">
        <v>34.29</v>
      </c>
      <c r="J139" s="40">
        <v>227.16</v>
      </c>
      <c r="K139" s="41">
        <v>103</v>
      </c>
      <c r="L139" s="40">
        <v>10.41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0.16</v>
      </c>
      <c r="H141" s="43"/>
      <c r="I141" s="43">
        <v>14.99</v>
      </c>
      <c r="J141" s="43">
        <v>60.54</v>
      </c>
      <c r="K141" s="44"/>
      <c r="L141" s="43">
        <v>8.14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0.82</v>
      </c>
      <c r="J142" s="43">
        <v>93.52</v>
      </c>
      <c r="K142" s="44" t="s">
        <v>74</v>
      </c>
      <c r="L142" s="43">
        <v>2.25</v>
      </c>
    </row>
    <row r="143" spans="1:12" ht="14.4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</v>
      </c>
      <c r="K143" s="44"/>
      <c r="L143" s="43">
        <v>12.5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9.76</v>
      </c>
      <c r="H146" s="19">
        <f t="shared" si="70"/>
        <v>8.07</v>
      </c>
      <c r="I146" s="19">
        <f t="shared" si="70"/>
        <v>59.900000000000006</v>
      </c>
      <c r="J146" s="19">
        <f t="shared" si="70"/>
        <v>426.21999999999997</v>
      </c>
      <c r="K146" s="25"/>
      <c r="L146" s="19">
        <f t="shared" ref="L146" si="71">SUM(L139:L145)</f>
        <v>33.299999999999997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 t="s">
        <v>55</v>
      </c>
      <c r="F149" s="43">
        <v>100</v>
      </c>
      <c r="G149" s="51">
        <v>14</v>
      </c>
      <c r="H149" s="43">
        <v>8.14</v>
      </c>
      <c r="I149" s="43">
        <v>7.14</v>
      </c>
      <c r="J149" s="43">
        <v>229.78</v>
      </c>
      <c r="K149" s="44"/>
      <c r="L149" s="43">
        <v>31.94</v>
      </c>
    </row>
    <row r="150" spans="1:12" ht="14.4">
      <c r="A150" s="23"/>
      <c r="B150" s="15"/>
      <c r="C150" s="11"/>
      <c r="D150" s="7" t="s">
        <v>29</v>
      </c>
      <c r="E150" s="42" t="s">
        <v>84</v>
      </c>
      <c r="F150" s="43">
        <v>180</v>
      </c>
      <c r="G150" s="43">
        <v>4.66</v>
      </c>
      <c r="H150" s="43">
        <v>6.1</v>
      </c>
      <c r="I150" s="43">
        <v>48.33</v>
      </c>
      <c r="J150" s="43">
        <v>270.20999999999998</v>
      </c>
      <c r="K150" s="44">
        <v>309</v>
      </c>
      <c r="L150" s="43">
        <v>10.94</v>
      </c>
    </row>
    <row r="151" spans="1:12" ht="14.4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/>
      <c r="H151" s="43"/>
      <c r="I151" s="43"/>
      <c r="J151" s="43"/>
      <c r="K151" s="44"/>
      <c r="L151" s="43">
        <v>20.56</v>
      </c>
    </row>
    <row r="152" spans="1:12" ht="14.4">
      <c r="A152" s="23"/>
      <c r="B152" s="15"/>
      <c r="C152" s="11"/>
      <c r="D152" s="7" t="s">
        <v>31</v>
      </c>
      <c r="E152" s="42" t="s">
        <v>40</v>
      </c>
      <c r="F152" s="43">
        <v>40</v>
      </c>
      <c r="G152" s="43">
        <v>3.16</v>
      </c>
      <c r="H152" s="43">
        <v>0.4</v>
      </c>
      <c r="I152" s="43">
        <v>0.82</v>
      </c>
      <c r="J152" s="43">
        <v>93.52</v>
      </c>
      <c r="K152" s="44" t="s">
        <v>74</v>
      </c>
      <c r="L152" s="43">
        <v>2.25</v>
      </c>
    </row>
    <row r="153" spans="1:12" ht="14.4">
      <c r="A153" s="23"/>
      <c r="B153" s="15"/>
      <c r="C153" s="11"/>
      <c r="D153" s="7" t="s">
        <v>32</v>
      </c>
      <c r="E153" s="42" t="s">
        <v>61</v>
      </c>
      <c r="F153" s="43">
        <v>100</v>
      </c>
      <c r="G153" s="43">
        <v>1.1000000000000001</v>
      </c>
      <c r="H153" s="43">
        <v>0.5</v>
      </c>
      <c r="I153" s="43">
        <v>14.7</v>
      </c>
      <c r="J153" s="43">
        <v>61</v>
      </c>
      <c r="K153" s="44"/>
      <c r="L153" s="43">
        <v>21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22.92</v>
      </c>
      <c r="H156" s="19">
        <f t="shared" si="72"/>
        <v>15.14</v>
      </c>
      <c r="I156" s="19">
        <f t="shared" si="72"/>
        <v>70.989999999999995</v>
      </c>
      <c r="J156" s="19">
        <f t="shared" si="72"/>
        <v>654.51</v>
      </c>
      <c r="K156" s="25"/>
      <c r="L156" s="19">
        <f t="shared" ref="L156" si="73">SUM(L147:L155)</f>
        <v>86.69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1160</v>
      </c>
      <c r="G157" s="32">
        <f t="shared" ref="G157" si="74">G146+G156</f>
        <v>32.68</v>
      </c>
      <c r="H157" s="32">
        <f t="shared" ref="H157" si="75">H146+H156</f>
        <v>23.21</v>
      </c>
      <c r="I157" s="32">
        <f t="shared" ref="I157" si="76">I146+I156</f>
        <v>130.88999999999999</v>
      </c>
      <c r="J157" s="32">
        <f t="shared" ref="J157:L157" si="77">J146+J156</f>
        <v>1080.73</v>
      </c>
      <c r="K157" s="32"/>
      <c r="L157" s="32">
        <f t="shared" si="77"/>
        <v>119.99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8.65</v>
      </c>
      <c r="H158" s="40">
        <v>11.92</v>
      </c>
      <c r="I158" s="40">
        <v>39.700000000000003</v>
      </c>
      <c r="J158" s="40">
        <v>286</v>
      </c>
      <c r="K158" s="41">
        <v>182</v>
      </c>
      <c r="L158" s="40">
        <v>12.44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0.33</v>
      </c>
      <c r="H160" s="43"/>
      <c r="I160" s="43">
        <v>22.66</v>
      </c>
      <c r="J160" s="43">
        <v>91.98</v>
      </c>
      <c r="K160" s="44">
        <v>253</v>
      </c>
      <c r="L160" s="43">
        <v>3.96</v>
      </c>
    </row>
    <row r="161" spans="1:12" ht="14.4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0.82</v>
      </c>
      <c r="J161" s="43">
        <v>93.52</v>
      </c>
      <c r="K161" s="44" t="s">
        <v>74</v>
      </c>
      <c r="L161" s="43">
        <v>2.25</v>
      </c>
    </row>
    <row r="162" spans="1:12" ht="14.4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/>
      <c r="L162" s="43">
        <v>23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12.540000000000001</v>
      </c>
      <c r="H165" s="19">
        <f t="shared" si="78"/>
        <v>12.620000000000001</v>
      </c>
      <c r="I165" s="19">
        <f t="shared" si="78"/>
        <v>73.48</v>
      </c>
      <c r="J165" s="19">
        <f t="shared" si="78"/>
        <v>518.5</v>
      </c>
      <c r="K165" s="25"/>
      <c r="L165" s="19">
        <f t="shared" ref="L165" si="79">SUM(L158:L164)</f>
        <v>41.65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72</v>
      </c>
      <c r="F166" s="43">
        <v>100</v>
      </c>
      <c r="G166" s="43">
        <v>0.4</v>
      </c>
      <c r="H166" s="43">
        <v>0.05</v>
      </c>
      <c r="I166" s="43">
        <v>28.27</v>
      </c>
      <c r="J166" s="43">
        <v>7.05</v>
      </c>
      <c r="K166" s="44"/>
      <c r="L166" s="43">
        <v>6.75</v>
      </c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 t="s">
        <v>73</v>
      </c>
      <c r="F168" s="43">
        <v>300</v>
      </c>
      <c r="G168" s="43">
        <v>37.200000000000003</v>
      </c>
      <c r="H168" s="43">
        <v>28.8</v>
      </c>
      <c r="I168" s="43">
        <v>37.700000000000003</v>
      </c>
      <c r="J168" s="43">
        <v>337.6</v>
      </c>
      <c r="K168" s="44"/>
      <c r="L168" s="43">
        <v>39.07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2</v>
      </c>
      <c r="H170" s="43">
        <v>0.2</v>
      </c>
      <c r="I170" s="43">
        <v>5.8</v>
      </c>
      <c r="J170" s="43">
        <v>36</v>
      </c>
      <c r="K170" s="44"/>
      <c r="L170" s="43">
        <v>20.100000000000001</v>
      </c>
    </row>
    <row r="171" spans="1:12" ht="14.4">
      <c r="A171" s="23"/>
      <c r="B171" s="15"/>
      <c r="C171" s="11"/>
      <c r="D171" s="7" t="s">
        <v>31</v>
      </c>
      <c r="E171" s="42" t="s">
        <v>40</v>
      </c>
      <c r="F171" s="43">
        <v>40</v>
      </c>
      <c r="G171" s="43">
        <v>3.16</v>
      </c>
      <c r="H171" s="43">
        <v>0.4</v>
      </c>
      <c r="I171" s="43">
        <v>0.82</v>
      </c>
      <c r="J171" s="43">
        <v>93.52</v>
      </c>
      <c r="K171" s="44" t="s">
        <v>74</v>
      </c>
      <c r="L171" s="43">
        <v>2.25</v>
      </c>
    </row>
    <row r="172" spans="1:12" ht="14.4">
      <c r="A172" s="23"/>
      <c r="B172" s="15"/>
      <c r="C172" s="11"/>
      <c r="D172" s="7" t="s">
        <v>32</v>
      </c>
      <c r="E172" s="42" t="s">
        <v>42</v>
      </c>
      <c r="F172" s="43">
        <v>100</v>
      </c>
      <c r="G172" s="43">
        <v>0.7</v>
      </c>
      <c r="H172" s="43">
        <v>0.3</v>
      </c>
      <c r="I172" s="43">
        <v>8.1</v>
      </c>
      <c r="J172" s="43">
        <v>40</v>
      </c>
      <c r="K172" s="44"/>
      <c r="L172" s="43">
        <v>20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43.460000000000008</v>
      </c>
      <c r="H175" s="19">
        <f t="shared" si="80"/>
        <v>29.75</v>
      </c>
      <c r="I175" s="19">
        <f t="shared" si="80"/>
        <v>80.689999999999984</v>
      </c>
      <c r="J175" s="19">
        <f t="shared" si="80"/>
        <v>514.17000000000007</v>
      </c>
      <c r="K175" s="25"/>
      <c r="L175" s="19">
        <f t="shared" ref="L175" si="81">SUM(L166:L174)</f>
        <v>88.17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1280</v>
      </c>
      <c r="G176" s="32">
        <f t="shared" ref="G176" si="82">G165+G175</f>
        <v>56.000000000000007</v>
      </c>
      <c r="H176" s="32">
        <f t="shared" ref="H176" si="83">H165+H175</f>
        <v>42.370000000000005</v>
      </c>
      <c r="I176" s="32">
        <f t="shared" ref="I176" si="84">I165+I175</f>
        <v>154.16999999999999</v>
      </c>
      <c r="J176" s="32">
        <f t="shared" ref="J176:L176" si="85">J165+J175</f>
        <v>1032.67</v>
      </c>
      <c r="K176" s="32"/>
      <c r="L176" s="32">
        <f t="shared" si="85"/>
        <v>129.82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8.65</v>
      </c>
      <c r="H177" s="40">
        <v>11.92</v>
      </c>
      <c r="I177" s="40">
        <v>39.700000000000003</v>
      </c>
      <c r="J177" s="40">
        <v>286</v>
      </c>
      <c r="K177" s="41">
        <v>97</v>
      </c>
      <c r="L177" s="40">
        <v>10.93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2</v>
      </c>
      <c r="H179" s="43">
        <v>0.2</v>
      </c>
      <c r="I179" s="43">
        <v>5.8</v>
      </c>
      <c r="J179" s="43">
        <v>36</v>
      </c>
      <c r="K179" s="44"/>
      <c r="L179" s="43">
        <v>20.100000000000001</v>
      </c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>
        <v>80</v>
      </c>
      <c r="G180" s="43">
        <v>3.16</v>
      </c>
      <c r="H180" s="43">
        <v>0.4</v>
      </c>
      <c r="I180" s="43">
        <v>0.82</v>
      </c>
      <c r="J180" s="43">
        <v>93.52</v>
      </c>
      <c r="K180" s="44" t="s">
        <v>74</v>
      </c>
      <c r="L180" s="43">
        <v>2.25</v>
      </c>
    </row>
    <row r="181" spans="1:12" ht="14.4">
      <c r="A181" s="23"/>
      <c r="B181" s="15"/>
      <c r="C181" s="11"/>
      <c r="D181" s="7" t="s">
        <v>24</v>
      </c>
      <c r="E181" s="42" t="s">
        <v>65</v>
      </c>
      <c r="F181" s="43">
        <v>40</v>
      </c>
      <c r="G181" s="43">
        <v>5.08</v>
      </c>
      <c r="H181" s="43">
        <v>4.5999999999999996</v>
      </c>
      <c r="I181" s="43">
        <v>0.28000000000000003</v>
      </c>
      <c r="J181" s="43">
        <v>62.8</v>
      </c>
      <c r="K181" s="44">
        <v>209</v>
      </c>
      <c r="L181" s="43">
        <v>11.26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18.89</v>
      </c>
      <c r="H184" s="19">
        <f t="shared" si="86"/>
        <v>17.119999999999997</v>
      </c>
      <c r="I184" s="19">
        <f t="shared" si="86"/>
        <v>46.6</v>
      </c>
      <c r="J184" s="19">
        <f t="shared" si="86"/>
        <v>478.32</v>
      </c>
      <c r="K184" s="25"/>
      <c r="L184" s="19">
        <f t="shared" ref="L184" si="87">SUM(L177:L183)</f>
        <v>44.54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 t="s">
        <v>66</v>
      </c>
      <c r="F187" s="43">
        <v>75</v>
      </c>
      <c r="G187" s="43">
        <v>11.34</v>
      </c>
      <c r="H187" s="43">
        <v>10.89</v>
      </c>
      <c r="I187" s="43">
        <v>10.58</v>
      </c>
      <c r="J187" s="43">
        <v>185.9</v>
      </c>
      <c r="K187" s="44"/>
      <c r="L187" s="43">
        <v>35.270000000000003</v>
      </c>
    </row>
    <row r="188" spans="1:12" ht="14.4">
      <c r="A188" s="23"/>
      <c r="B188" s="15"/>
      <c r="C188" s="11"/>
      <c r="D188" s="7" t="s">
        <v>29</v>
      </c>
      <c r="E188" s="42" t="s">
        <v>82</v>
      </c>
      <c r="F188" s="43">
        <v>180</v>
      </c>
      <c r="G188" s="51">
        <v>22798</v>
      </c>
      <c r="H188" s="51">
        <v>6.35</v>
      </c>
      <c r="I188" s="43">
        <v>42.39</v>
      </c>
      <c r="J188" s="43">
        <v>253.31</v>
      </c>
      <c r="K188" s="44">
        <v>304</v>
      </c>
      <c r="L188" s="43">
        <v>9.33</v>
      </c>
    </row>
    <row r="189" spans="1:12" ht="14.4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/>
      <c r="H189" s="43"/>
      <c r="I189" s="43"/>
      <c r="J189" s="43"/>
      <c r="K189" s="44"/>
      <c r="L189" s="43">
        <v>7.7</v>
      </c>
    </row>
    <row r="190" spans="1:12" ht="14.4">
      <c r="A190" s="23"/>
      <c r="B190" s="15"/>
      <c r="C190" s="11"/>
      <c r="D190" s="7" t="s">
        <v>31</v>
      </c>
      <c r="E190" s="42" t="s">
        <v>40</v>
      </c>
      <c r="F190" s="43">
        <v>40</v>
      </c>
      <c r="G190" s="43">
        <v>3.16</v>
      </c>
      <c r="H190" s="43">
        <v>0.4</v>
      </c>
      <c r="I190" s="43">
        <v>0.82</v>
      </c>
      <c r="J190" s="43">
        <v>93.52</v>
      </c>
      <c r="K190" s="44" t="s">
        <v>74</v>
      </c>
      <c r="L190" s="43">
        <v>2.25</v>
      </c>
    </row>
    <row r="191" spans="1:12" ht="14.4">
      <c r="A191" s="23"/>
      <c r="B191" s="15"/>
      <c r="C191" s="11"/>
      <c r="D191" s="7" t="s">
        <v>32</v>
      </c>
      <c r="E191" s="42" t="s">
        <v>67</v>
      </c>
      <c r="F191" s="43">
        <v>100</v>
      </c>
      <c r="G191" s="43">
        <v>1.5</v>
      </c>
      <c r="H191" s="43">
        <v>0.1</v>
      </c>
      <c r="I191" s="43">
        <v>19.2</v>
      </c>
      <c r="J191" s="43">
        <v>89</v>
      </c>
      <c r="K191" s="44"/>
      <c r="L191" s="43">
        <v>16.5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595</v>
      </c>
      <c r="G194" s="19">
        <f t="shared" ref="G194:J194" si="88">SUM(G185:G193)</f>
        <v>22814</v>
      </c>
      <c r="H194" s="19">
        <f t="shared" si="88"/>
        <v>17.740000000000002</v>
      </c>
      <c r="I194" s="19">
        <f t="shared" si="88"/>
        <v>72.989999999999995</v>
      </c>
      <c r="J194" s="19">
        <f t="shared" si="88"/>
        <v>621.73</v>
      </c>
      <c r="K194" s="25"/>
      <c r="L194" s="19">
        <f t="shared" ref="L194" si="89">SUM(L185:L193)</f>
        <v>71.050000000000011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1115</v>
      </c>
      <c r="G195" s="32">
        <f t="shared" ref="G195" si="90">G184+G194</f>
        <v>22832.89</v>
      </c>
      <c r="H195" s="32">
        <f t="shared" ref="H195" si="91">H184+H194</f>
        <v>34.86</v>
      </c>
      <c r="I195" s="32">
        <f t="shared" ref="I195" si="92">I184+I194</f>
        <v>119.59</v>
      </c>
      <c r="J195" s="32">
        <f t="shared" ref="J195:L195" si="93">J184+J194</f>
        <v>1100.05</v>
      </c>
      <c r="K195" s="32"/>
      <c r="L195" s="32">
        <f t="shared" si="93"/>
        <v>115.59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2318.0700000000002</v>
      </c>
      <c r="H196" s="34">
        <f t="shared" si="94"/>
        <v>29.856999999999999</v>
      </c>
      <c r="I196" s="34">
        <f t="shared" si="94"/>
        <v>101.363</v>
      </c>
      <c r="J196" s="34">
        <f t="shared" si="94"/>
        <v>993.38799999999992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128.19099999999997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2023-11-25T06:33:55Z</cp:lastPrinted>
  <dcterms:created xsi:type="dcterms:W3CDTF">2022-05-16T14:23:56Z</dcterms:created>
  <dcterms:modified xsi:type="dcterms:W3CDTF">2024-08-30T11:08:17Z</dcterms:modified>
</cp:coreProperties>
</file>