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H176"/>
  <c r="G176"/>
  <c r="L119"/>
  <c r="L195"/>
  <c r="G195"/>
  <c r="F195"/>
  <c r="J195"/>
  <c r="I195"/>
  <c r="L176"/>
  <c r="I176"/>
  <c r="J176"/>
  <c r="L157"/>
  <c r="J157"/>
  <c r="I157"/>
  <c r="H157"/>
  <c r="G157"/>
  <c r="I138"/>
  <c r="H138"/>
  <c r="G138"/>
  <c r="F138"/>
  <c r="H119"/>
  <c r="G119"/>
  <c r="F176"/>
  <c r="F157"/>
  <c r="F119"/>
  <c r="I119"/>
  <c r="J119"/>
  <c r="L100"/>
  <c r="I100"/>
  <c r="J100"/>
  <c r="H100"/>
  <c r="G100"/>
  <c r="F100"/>
  <c r="L81"/>
  <c r="G81"/>
  <c r="I81"/>
  <c r="J81"/>
  <c r="H81"/>
  <c r="F81"/>
  <c r="I62"/>
  <c r="G62"/>
  <c r="L62"/>
  <c r="J62"/>
  <c r="H62"/>
  <c r="F62"/>
  <c r="G43"/>
  <c r="F43"/>
  <c r="I43"/>
  <c r="L43"/>
  <c r="J43"/>
  <c r="H43"/>
  <c r="F24"/>
  <c r="L24"/>
  <c r="J24"/>
  <c r="I24"/>
  <c r="H24"/>
  <c r="G24"/>
  <c r="L138"/>
  <c r="J138"/>
  <c r="F196" l="1"/>
  <c r="G196"/>
  <c r="I196"/>
  <c r="J196"/>
  <c r="H196"/>
  <c r="L196"/>
</calcChain>
</file>

<file path=xl/sharedStrings.xml><?xml version="1.0" encoding="utf-8"?>
<sst xmlns="http://schemas.openxmlformats.org/spreadsheetml/2006/main" count="303" uniqueCount="94">
  <si>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</si>
  <si>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</si>
  <si>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</si>
  <si>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</si>
  <si>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</si>
  <si>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</si>
  <si>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</si>
  <si>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</si>
  <si>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</si>
  <si>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</si>
  <si>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</si>
  <si>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</si>
  <si>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</si>
  <si>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</si>
  <si>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</si>
  <si>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</si>
  <si>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</si>
  <si>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</si>
  <si>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</si>
  <si>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</si>
  <si>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</si>
  <si>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</si>
  <si>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</si>
  <si>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</si>
  <si>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</si>
  <si>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</si>
  <si>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</si>
  <si>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</si>
  <si>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</si>
  <si>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</si>
  <si>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</si>
  <si>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</si>
  <si>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</si>
  <si>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</si>
  <si>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</si>
  <si>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</si>
  <si>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</si>
  <si>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</si>
  <si>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</si>
  <si>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</si>
  <si>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</si>
  <si>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апельсин</t>
  </si>
  <si>
    <t>какао с молоком</t>
  </si>
  <si>
    <t>яблоко</t>
  </si>
  <si>
    <t>помидоры в нарезку</t>
  </si>
  <si>
    <t>каша гречневая рассыпчатая</t>
  </si>
  <si>
    <t>сок натуральный</t>
  </si>
  <si>
    <t>сыр</t>
  </si>
  <si>
    <t>компот из смеси ягод</t>
  </si>
  <si>
    <t>мандарин</t>
  </si>
  <si>
    <t>котлета мясная</t>
  </si>
  <si>
    <t>компот из сухофруктов</t>
  </si>
  <si>
    <t>снежок</t>
  </si>
  <si>
    <t>киви</t>
  </si>
  <si>
    <t>котлета рыбная</t>
  </si>
  <si>
    <t>пюре картофельное</t>
  </si>
  <si>
    <t>яйцо отварное</t>
  </si>
  <si>
    <t>банан</t>
  </si>
  <si>
    <t>компот из изюма</t>
  </si>
  <si>
    <t>каша гречневая с м/с</t>
  </si>
  <si>
    <t>гречка отварная рассыпчатая</t>
  </si>
  <si>
    <t>огурцы свежие в нарезку</t>
  </si>
  <si>
    <t>ПР</t>
  </si>
  <si>
    <t xml:space="preserve">салат из св.огурцов </t>
  </si>
  <si>
    <t>компот из ягод</t>
  </si>
  <si>
    <t>МБОУ СОШ с.Усть-Кулом</t>
  </si>
  <si>
    <t>директор</t>
  </si>
  <si>
    <t>Пунегова О.В</t>
  </si>
  <si>
    <t>рожки отварные</t>
  </si>
  <si>
    <t>рис отварной рассыпчатый</t>
  </si>
  <si>
    <t>суп карт.с рыбными консервами</t>
  </si>
  <si>
    <t>каша рисовая с м/с</t>
  </si>
  <si>
    <t>птица тушеная в соусе</t>
  </si>
  <si>
    <t>щи из свежей капусты</t>
  </si>
  <si>
    <t>каша пшенная с м/с</t>
  </si>
  <si>
    <t>борщ с капустой и картофелем</t>
  </si>
  <si>
    <t>рожки отварные с м/с</t>
  </si>
  <si>
    <t>груша свежая</t>
  </si>
  <si>
    <t>каша пшеничная с м/с</t>
  </si>
  <si>
    <t>суп гороховый</t>
  </si>
  <si>
    <t>сок натуральный яблочный</t>
  </si>
  <si>
    <t>каша манная с м/с</t>
  </si>
  <si>
    <t>рассольник</t>
  </si>
  <si>
    <t>котлета куриная</t>
  </si>
  <si>
    <t>суп картоф.с рыбной консерв</t>
  </si>
  <si>
    <t>запеканка творожная со сгущ.молоком</t>
  </si>
  <si>
    <t>щи из св.капусты</t>
  </si>
  <si>
    <t>гуляш куриный</t>
  </si>
  <si>
    <t>компот клубничный</t>
  </si>
  <si>
    <t>гуляш из отварной говядины</t>
  </si>
  <si>
    <t xml:space="preserve">рассольник </t>
  </si>
  <si>
    <t xml:space="preserve">плов </t>
  </si>
  <si>
    <t xml:space="preserve"> жаркое по-домашнему</t>
  </si>
  <si>
    <t>Каша гречневая с м\с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</si>
</sst>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5" sqref="L6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65</v>
      </c>
      <c r="D1" s="56"/>
      <c r="E1" s="56"/>
      <c r="F1" s="12" t="s">
        <v>16</v>
      </c>
      <c r="G1" s="2" t="s">
        <v>17</v>
      </c>
      <c r="H1" s="57" t="s">
        <v>66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93</v>
      </c>
      <c r="F6" s="40">
        <v>200</v>
      </c>
      <c r="G6" s="40">
        <v>6</v>
      </c>
      <c r="H6" s="40">
        <v>7</v>
      </c>
      <c r="I6" s="40">
        <v>3</v>
      </c>
      <c r="J6" s="40">
        <v>202</v>
      </c>
      <c r="K6" s="41">
        <v>183</v>
      </c>
      <c r="L6" s="40">
        <v>11.04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10</v>
      </c>
      <c r="J8" s="43">
        <v>49</v>
      </c>
      <c r="K8" s="44">
        <v>377</v>
      </c>
      <c r="L8" s="43">
        <v>3.34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4</v>
      </c>
      <c r="H9" s="43">
        <v>1</v>
      </c>
      <c r="I9" s="43">
        <v>1</v>
      </c>
      <c r="J9" s="43">
        <v>117</v>
      </c>
      <c r="K9" s="44" t="s">
        <v>62</v>
      </c>
      <c r="L9" s="43">
        <v>4.33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300</v>
      </c>
      <c r="G10" s="43">
        <v>1</v>
      </c>
      <c r="H10" s="43">
        <v>1</v>
      </c>
      <c r="I10" s="43">
        <v>9</v>
      </c>
      <c r="J10" s="43">
        <v>112</v>
      </c>
      <c r="K10" s="44"/>
      <c r="L10" s="43">
        <v>42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12</v>
      </c>
      <c r="H13" s="19">
        <f t="shared" si="0"/>
        <v>9</v>
      </c>
      <c r="I13" s="19">
        <f t="shared" si="0"/>
        <v>23</v>
      </c>
      <c r="J13" s="19">
        <f t="shared" si="0"/>
        <v>480</v>
      </c>
      <c r="K13" s="25"/>
      <c r="L13" s="19">
        <f t="shared" ref="L13" si="1">SUM(L6:L12)</f>
        <v>60.71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14</v>
      </c>
      <c r="H14" s="43">
        <v>18</v>
      </c>
      <c r="I14" s="43"/>
      <c r="J14" s="43">
        <v>216</v>
      </c>
      <c r="K14" s="44"/>
      <c r="L14" s="43">
        <v>37.619999999999997</v>
      </c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9</v>
      </c>
      <c r="H15" s="43">
        <v>9</v>
      </c>
      <c r="I15" s="43">
        <v>3</v>
      </c>
      <c r="J15" s="43">
        <v>161</v>
      </c>
      <c r="K15" s="44">
        <v>140</v>
      </c>
      <c r="L15" s="43">
        <v>13.09</v>
      </c>
    </row>
    <row r="16" spans="1:12" ht="15">
      <c r="A16" s="23"/>
      <c r="B16" s="15"/>
      <c r="C16" s="11"/>
      <c r="D16" s="7" t="s">
        <v>28</v>
      </c>
      <c r="E16" s="42" t="s">
        <v>91</v>
      </c>
      <c r="F16" s="43">
        <v>300</v>
      </c>
      <c r="G16" s="43">
        <v>25</v>
      </c>
      <c r="H16" s="43">
        <v>21</v>
      </c>
      <c r="I16" s="43">
        <v>34</v>
      </c>
      <c r="J16" s="43">
        <v>419</v>
      </c>
      <c r="K16" s="44">
        <v>265</v>
      </c>
      <c r="L16" s="43">
        <v>50.14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2</v>
      </c>
      <c r="H18" s="43">
        <v>1</v>
      </c>
      <c r="I18" s="43">
        <v>6</v>
      </c>
      <c r="J18" s="43">
        <v>36</v>
      </c>
      <c r="K18" s="44">
        <v>389</v>
      </c>
      <c r="L18" s="43">
        <v>23.21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4</v>
      </c>
      <c r="H19" s="43">
        <v>1</v>
      </c>
      <c r="I19" s="43">
        <v>1</v>
      </c>
      <c r="J19" s="43">
        <v>94</v>
      </c>
      <c r="K19" s="44" t="s">
        <v>62</v>
      </c>
      <c r="L19" s="43">
        <v>3.44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54</v>
      </c>
      <c r="H23" s="19">
        <f t="shared" si="2"/>
        <v>50</v>
      </c>
      <c r="I23" s="19">
        <f t="shared" si="2"/>
        <v>44</v>
      </c>
      <c r="J23" s="19">
        <f t="shared" si="2"/>
        <v>926</v>
      </c>
      <c r="K23" s="25"/>
      <c r="L23" s="19">
        <f t="shared" ref="L23" si="3">SUM(L14:L22)</f>
        <v>127.5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1600</v>
      </c>
      <c r="G24" s="32">
        <f t="shared" ref="G24:J24" si="4">G13+G23</f>
        <v>66</v>
      </c>
      <c r="H24" s="32">
        <f t="shared" si="4"/>
        <v>59</v>
      </c>
      <c r="I24" s="32">
        <f t="shared" si="4"/>
        <v>67</v>
      </c>
      <c r="J24" s="32">
        <f t="shared" si="4"/>
        <v>1406</v>
      </c>
      <c r="K24" s="32"/>
      <c r="L24" s="32">
        <f t="shared" ref="L24" si="5">L13+L23</f>
        <v>188.21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200</v>
      </c>
      <c r="G25" s="40">
        <v>9</v>
      </c>
      <c r="H25" s="40">
        <v>12</v>
      </c>
      <c r="I25" s="40">
        <v>40</v>
      </c>
      <c r="J25" s="40">
        <v>286</v>
      </c>
      <c r="K25" s="41">
        <v>99</v>
      </c>
      <c r="L25" s="40">
        <v>9.85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4</v>
      </c>
      <c r="H27" s="43">
        <v>1</v>
      </c>
      <c r="I27" s="43">
        <v>26</v>
      </c>
      <c r="J27" s="43">
        <v>126</v>
      </c>
      <c r="K27" s="44">
        <v>382</v>
      </c>
      <c r="L27" s="43">
        <v>7.93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4</v>
      </c>
      <c r="H28" s="43">
        <v>1</v>
      </c>
      <c r="I28" s="43">
        <v>1</v>
      </c>
      <c r="J28" s="43">
        <v>94</v>
      </c>
      <c r="K28" s="44" t="s">
        <v>62</v>
      </c>
      <c r="L28" s="43">
        <v>3.44</v>
      </c>
    </row>
    <row r="29" spans="1:12" ht="15">
      <c r="A29" s="14"/>
      <c r="B29" s="15"/>
      <c r="C29" s="11"/>
      <c r="D29" s="7" t="s">
        <v>24</v>
      </c>
      <c r="E29" s="42" t="s">
        <v>43</v>
      </c>
      <c r="F29" s="43">
        <v>150</v>
      </c>
      <c r="G29" s="43">
        <v>1</v>
      </c>
      <c r="H29" s="43">
        <v>1</v>
      </c>
      <c r="I29" s="43">
        <v>14</v>
      </c>
      <c r="J29" s="43">
        <v>67</v>
      </c>
      <c r="K29" s="44">
        <v>338</v>
      </c>
      <c r="L29" s="43">
        <v>22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18</v>
      </c>
      <c r="H32" s="19">
        <f t="shared" ref="H32" si="7">SUM(H25:H31)</f>
        <v>15</v>
      </c>
      <c r="I32" s="19">
        <f t="shared" ref="I32" si="8">SUM(I25:I31)</f>
        <v>81</v>
      </c>
      <c r="J32" s="19">
        <f t="shared" ref="J32:L32" si="9">SUM(J25:J31)</f>
        <v>573</v>
      </c>
      <c r="K32" s="25"/>
      <c r="L32" s="19">
        <f t="shared" si="9"/>
        <v>43.22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80</v>
      </c>
      <c r="G33" s="43">
        <v>1</v>
      </c>
      <c r="H33" s="43">
        <v>6</v>
      </c>
      <c r="I33" s="43">
        <v>8</v>
      </c>
      <c r="J33" s="43">
        <v>82</v>
      </c>
      <c r="K33" s="44"/>
      <c r="L33" s="43">
        <v>22.4</v>
      </c>
    </row>
    <row r="34" spans="1:12" ht="15">
      <c r="A34" s="14"/>
      <c r="B34" s="15"/>
      <c r="C34" s="11"/>
      <c r="D34" s="7" t="s">
        <v>27</v>
      </c>
      <c r="E34" s="42" t="s">
        <v>73</v>
      </c>
      <c r="F34" s="43">
        <v>250</v>
      </c>
      <c r="G34" s="43">
        <v>2</v>
      </c>
      <c r="H34" s="43">
        <v>5</v>
      </c>
      <c r="I34" s="43">
        <v>5</v>
      </c>
      <c r="J34" s="43">
        <v>76</v>
      </c>
      <c r="K34" s="44">
        <v>87</v>
      </c>
      <c r="L34" s="43">
        <v>12.65</v>
      </c>
    </row>
    <row r="35" spans="1:12" ht="15">
      <c r="A35" s="14"/>
      <c r="B35" s="15"/>
      <c r="C35" s="11"/>
      <c r="D35" s="7" t="s">
        <v>28</v>
      </c>
      <c r="E35" s="42" t="s">
        <v>72</v>
      </c>
      <c r="F35" s="43">
        <v>100</v>
      </c>
      <c r="G35" s="43">
        <v>12</v>
      </c>
      <c r="H35" s="43">
        <v>9</v>
      </c>
      <c r="I35" s="43">
        <v>1</v>
      </c>
      <c r="J35" s="43">
        <v>135</v>
      </c>
      <c r="K35" s="44">
        <v>290</v>
      </c>
      <c r="L35" s="43">
        <v>49.4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180</v>
      </c>
      <c r="G36" s="43">
        <v>13</v>
      </c>
      <c r="H36" s="43">
        <v>8</v>
      </c>
      <c r="I36" s="43">
        <v>65</v>
      </c>
      <c r="J36" s="43">
        <v>380</v>
      </c>
      <c r="K36" s="44">
        <v>196</v>
      </c>
      <c r="L36" s="43">
        <v>10.7</v>
      </c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1</v>
      </c>
      <c r="I37" s="43">
        <v>25</v>
      </c>
      <c r="J37" s="43">
        <v>103</v>
      </c>
      <c r="K37" s="44">
        <v>345</v>
      </c>
      <c r="L37" s="43">
        <v>8.66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4</v>
      </c>
      <c r="H38" s="43">
        <v>1</v>
      </c>
      <c r="I38" s="43">
        <v>1</v>
      </c>
      <c r="J38" s="43">
        <v>94</v>
      </c>
      <c r="K38" s="44" t="s">
        <v>62</v>
      </c>
      <c r="L38" s="43">
        <v>3.44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33</v>
      </c>
      <c r="H42" s="19">
        <f t="shared" ref="H42" si="11">SUM(H33:H41)</f>
        <v>30</v>
      </c>
      <c r="I42" s="19">
        <f t="shared" ref="I42" si="12">SUM(I33:I41)</f>
        <v>105</v>
      </c>
      <c r="J42" s="19">
        <f t="shared" ref="J42:L42" si="13">SUM(J33:J41)</f>
        <v>870</v>
      </c>
      <c r="K42" s="25"/>
      <c r="L42" s="19">
        <f t="shared" si="13"/>
        <v>107.24999999999999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1440</v>
      </c>
      <c r="G43" s="32">
        <f t="shared" ref="G43" si="14">G32+G42</f>
        <v>51</v>
      </c>
      <c r="H43" s="32">
        <f t="shared" ref="H43" si="15">H32+H42</f>
        <v>45</v>
      </c>
      <c r="I43" s="32">
        <f t="shared" ref="I43" si="16">I32+I42</f>
        <v>186</v>
      </c>
      <c r="J43" s="32">
        <f t="shared" ref="J43:L43" si="17">J32+J42</f>
        <v>1443</v>
      </c>
      <c r="K43" s="32"/>
      <c r="L43" s="32">
        <f t="shared" si="17"/>
        <v>150.46999999999997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6</v>
      </c>
      <c r="H44" s="40">
        <v>7</v>
      </c>
      <c r="I44" s="40">
        <v>34</v>
      </c>
      <c r="J44" s="40">
        <v>286</v>
      </c>
      <c r="K44" s="41">
        <v>182</v>
      </c>
      <c r="L44" s="40">
        <v>10.61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4</v>
      </c>
      <c r="H47" s="43">
        <v>1</v>
      </c>
      <c r="I47" s="43">
        <v>1</v>
      </c>
      <c r="J47" s="43">
        <v>117</v>
      </c>
      <c r="K47" s="44" t="s">
        <v>62</v>
      </c>
      <c r="L47" s="43">
        <v>4.33</v>
      </c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1</v>
      </c>
      <c r="H48" s="43">
        <v>1</v>
      </c>
      <c r="I48" s="43">
        <v>9</v>
      </c>
      <c r="J48" s="43">
        <v>40</v>
      </c>
      <c r="K48" s="44"/>
      <c r="L48" s="43">
        <v>28</v>
      </c>
    </row>
    <row r="49" spans="1:12" ht="15">
      <c r="A49" s="23"/>
      <c r="B49" s="15"/>
      <c r="C49" s="11"/>
      <c r="D49" s="6"/>
      <c r="E49" s="42" t="s">
        <v>52</v>
      </c>
      <c r="F49" s="43">
        <v>200</v>
      </c>
      <c r="G49" s="43">
        <v>6</v>
      </c>
      <c r="H49" s="43">
        <v>5</v>
      </c>
      <c r="I49" s="43">
        <v>8</v>
      </c>
      <c r="J49" s="43">
        <v>100</v>
      </c>
      <c r="K49" s="44"/>
      <c r="L49" s="43">
        <v>21.16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14</v>
      </c>
      <c r="I51" s="19">
        <f t="shared" ref="I51" si="20">SUM(I44:I50)</f>
        <v>52</v>
      </c>
      <c r="J51" s="19">
        <f t="shared" ref="J51:L51" si="21">SUM(J44:J50)</f>
        <v>543</v>
      </c>
      <c r="K51" s="25"/>
      <c r="L51" s="19">
        <f t="shared" si="21"/>
        <v>64.099999999999994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3</v>
      </c>
      <c r="H53" s="43">
        <v>7</v>
      </c>
      <c r="I53" s="43">
        <v>12</v>
      </c>
      <c r="J53" s="43">
        <v>112</v>
      </c>
      <c r="K53" s="44">
        <v>82</v>
      </c>
      <c r="L53" s="43">
        <v>13.74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14</v>
      </c>
      <c r="H54" s="43">
        <v>16</v>
      </c>
      <c r="I54" s="43">
        <v>8</v>
      </c>
      <c r="J54" s="43">
        <v>230</v>
      </c>
      <c r="K54" s="44">
        <v>268</v>
      </c>
      <c r="L54" s="43">
        <v>31.94</v>
      </c>
    </row>
    <row r="55" spans="1:12" ht="15">
      <c r="A55" s="23"/>
      <c r="B55" s="15"/>
      <c r="C55" s="11"/>
      <c r="D55" s="7" t="s">
        <v>29</v>
      </c>
      <c r="E55" s="42" t="s">
        <v>76</v>
      </c>
      <c r="F55" s="43">
        <v>180</v>
      </c>
      <c r="G55" s="43">
        <v>5</v>
      </c>
      <c r="H55" s="43">
        <v>6</v>
      </c>
      <c r="I55" s="43">
        <v>49</v>
      </c>
      <c r="J55" s="43">
        <v>271</v>
      </c>
      <c r="K55" s="44">
        <v>304</v>
      </c>
      <c r="L55" s="43">
        <v>9.33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1</v>
      </c>
      <c r="I56" s="43">
        <v>25</v>
      </c>
      <c r="J56" s="43">
        <v>103</v>
      </c>
      <c r="K56" s="44">
        <v>345</v>
      </c>
      <c r="L56" s="43">
        <v>8.66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4</v>
      </c>
      <c r="H57" s="43">
        <v>1</v>
      </c>
      <c r="I57" s="43">
        <v>1</v>
      </c>
      <c r="J57" s="43">
        <v>94</v>
      </c>
      <c r="K57" s="44" t="s">
        <v>62</v>
      </c>
      <c r="L57" s="43">
        <v>3.44</v>
      </c>
    </row>
    <row r="58" spans="1:12" ht="15">
      <c r="A58" s="23"/>
      <c r="B58" s="15"/>
      <c r="C58" s="11"/>
      <c r="D58" s="7" t="s">
        <v>32</v>
      </c>
      <c r="E58" s="42" t="s">
        <v>77</v>
      </c>
      <c r="F58" s="43">
        <v>100</v>
      </c>
      <c r="G58" s="43">
        <v>1</v>
      </c>
      <c r="H58" s="43">
        <v>1</v>
      </c>
      <c r="I58" s="43">
        <v>11</v>
      </c>
      <c r="J58" s="43">
        <v>47</v>
      </c>
      <c r="K58" s="44"/>
      <c r="L58" s="43">
        <v>28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28</v>
      </c>
      <c r="H61" s="19">
        <f t="shared" ref="H61" si="23">SUM(H52:H60)</f>
        <v>32</v>
      </c>
      <c r="I61" s="19">
        <f t="shared" ref="I61" si="24">SUM(I52:I60)</f>
        <v>106</v>
      </c>
      <c r="J61" s="19">
        <f t="shared" ref="J61:L61" si="25">SUM(J52:J60)</f>
        <v>857</v>
      </c>
      <c r="K61" s="25"/>
      <c r="L61" s="19">
        <f t="shared" si="25"/>
        <v>95.11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1420</v>
      </c>
      <c r="G62" s="32">
        <f t="shared" ref="G62" si="26">G51+G61</f>
        <v>45</v>
      </c>
      <c r="H62" s="32">
        <f t="shared" ref="H62" si="27">H51+H61</f>
        <v>46</v>
      </c>
      <c r="I62" s="32">
        <f t="shared" ref="I62" si="28">I51+I61</f>
        <v>158</v>
      </c>
      <c r="J62" s="32">
        <f t="shared" ref="J62:L62" si="29">J51+J61</f>
        <v>1400</v>
      </c>
      <c r="K62" s="32"/>
      <c r="L62" s="32">
        <f t="shared" si="29"/>
        <v>159.20999999999998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200</v>
      </c>
      <c r="G63" s="40">
        <v>9</v>
      </c>
      <c r="H63" s="40">
        <v>12</v>
      </c>
      <c r="I63" s="40">
        <v>40</v>
      </c>
      <c r="J63" s="40">
        <v>286</v>
      </c>
      <c r="K63" s="41">
        <v>182</v>
      </c>
      <c r="L63" s="40">
        <v>12.44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</v>
      </c>
      <c r="H66" s="43">
        <v>1</v>
      </c>
      <c r="I66" s="43">
        <v>1</v>
      </c>
      <c r="J66" s="43">
        <v>94</v>
      </c>
      <c r="K66" s="44" t="s">
        <v>62</v>
      </c>
      <c r="L66" s="43">
        <v>3.44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1</v>
      </c>
      <c r="H67" s="43">
        <v>1</v>
      </c>
      <c r="I67" s="43">
        <v>15</v>
      </c>
      <c r="J67" s="43">
        <v>61</v>
      </c>
      <c r="K67" s="44"/>
      <c r="L67" s="43">
        <v>28</v>
      </c>
    </row>
    <row r="68" spans="1:12" ht="15">
      <c r="A68" s="23"/>
      <c r="B68" s="15"/>
      <c r="C68" s="11"/>
      <c r="D68" s="6"/>
      <c r="E68" s="42" t="s">
        <v>48</v>
      </c>
      <c r="F68" s="43">
        <v>200</v>
      </c>
      <c r="G68" s="43">
        <v>1</v>
      </c>
      <c r="H68" s="43"/>
      <c r="I68" s="43">
        <v>23</v>
      </c>
      <c r="J68" s="43">
        <v>92</v>
      </c>
      <c r="K68" s="44">
        <v>253</v>
      </c>
      <c r="L68" s="43">
        <v>3.96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</v>
      </c>
      <c r="H70" s="19">
        <f t="shared" ref="H70" si="31">SUM(H63:H69)</f>
        <v>14</v>
      </c>
      <c r="I70" s="19">
        <f t="shared" ref="I70" si="32">SUM(I63:I69)</f>
        <v>79</v>
      </c>
      <c r="J70" s="19">
        <f t="shared" ref="J70:L70" si="33">SUM(J63:J69)</f>
        <v>533</v>
      </c>
      <c r="K70" s="25"/>
      <c r="L70" s="19">
        <f t="shared" si="33"/>
        <v>47.839999999999996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2</v>
      </c>
      <c r="H71" s="43">
        <v>11</v>
      </c>
      <c r="I71" s="43">
        <v>10</v>
      </c>
      <c r="J71" s="43">
        <v>134</v>
      </c>
      <c r="K71" s="44">
        <v>20</v>
      </c>
      <c r="L71" s="43">
        <v>22</v>
      </c>
    </row>
    <row r="72" spans="1:12" ht="1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3</v>
      </c>
      <c r="H72" s="43">
        <v>4</v>
      </c>
      <c r="I72" s="43">
        <v>14</v>
      </c>
      <c r="J72" s="43">
        <v>97</v>
      </c>
      <c r="K72" s="44"/>
      <c r="L72" s="43">
        <v>8.77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120</v>
      </c>
      <c r="G73" s="43">
        <v>23</v>
      </c>
      <c r="H73" s="43">
        <v>1</v>
      </c>
      <c r="I73" s="43"/>
      <c r="J73" s="43">
        <v>99</v>
      </c>
      <c r="K73" s="44">
        <v>160</v>
      </c>
      <c r="L73" s="43">
        <v>28.45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180</v>
      </c>
      <c r="G74" s="43">
        <v>4</v>
      </c>
      <c r="H74" s="43">
        <v>8</v>
      </c>
      <c r="I74" s="43">
        <v>28</v>
      </c>
      <c r="J74" s="43">
        <v>193</v>
      </c>
      <c r="K74" s="44">
        <v>128</v>
      </c>
      <c r="L74" s="43">
        <v>15.52</v>
      </c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2</v>
      </c>
      <c r="H75" s="43">
        <v>1</v>
      </c>
      <c r="I75" s="43">
        <v>1</v>
      </c>
      <c r="J75" s="43">
        <v>87</v>
      </c>
      <c r="K75" s="44">
        <v>389</v>
      </c>
      <c r="L75" s="43">
        <v>23.21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4</v>
      </c>
      <c r="H76" s="43">
        <v>1</v>
      </c>
      <c r="I76" s="43">
        <v>1</v>
      </c>
      <c r="J76" s="43">
        <v>94</v>
      </c>
      <c r="K76" s="44" t="s">
        <v>62</v>
      </c>
      <c r="L76" s="43">
        <v>3.44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38</v>
      </c>
      <c r="H80" s="19">
        <f t="shared" ref="H80" si="35">SUM(H71:H79)</f>
        <v>26</v>
      </c>
      <c r="I80" s="19">
        <f t="shared" ref="I80" si="36">SUM(I71:I79)</f>
        <v>54</v>
      </c>
      <c r="J80" s="19">
        <f t="shared" ref="J80:L80" si="37">SUM(J71:J79)</f>
        <v>704</v>
      </c>
      <c r="K80" s="25"/>
      <c r="L80" s="19">
        <f t="shared" si="37"/>
        <v>101.38999999999999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1430</v>
      </c>
      <c r="G81" s="32">
        <f t="shared" ref="G81" si="38">G70+G80</f>
        <v>53</v>
      </c>
      <c r="H81" s="32">
        <f t="shared" ref="H81" si="39">H70+H80</f>
        <v>40</v>
      </c>
      <c r="I81" s="32">
        <f t="shared" ref="I81" si="40">I70+I80</f>
        <v>133</v>
      </c>
      <c r="J81" s="32">
        <f t="shared" ref="J81:L81" si="41">J70+J80</f>
        <v>1237</v>
      </c>
      <c r="K81" s="32"/>
      <c r="L81" s="32">
        <f t="shared" si="41"/>
        <v>149.22999999999999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220</v>
      </c>
      <c r="G82" s="40">
        <v>9</v>
      </c>
      <c r="H82" s="40">
        <v>12</v>
      </c>
      <c r="I82" s="40">
        <v>40</v>
      </c>
      <c r="J82" s="40">
        <v>286</v>
      </c>
      <c r="K82" s="41">
        <v>181</v>
      </c>
      <c r="L82" s="40">
        <v>10.93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4</v>
      </c>
      <c r="H85" s="43">
        <v>1</v>
      </c>
      <c r="I85" s="43">
        <v>1</v>
      </c>
      <c r="J85" s="43">
        <v>94</v>
      </c>
      <c r="K85" s="44" t="s">
        <v>62</v>
      </c>
      <c r="L85" s="43">
        <v>3.44</v>
      </c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40</v>
      </c>
      <c r="G86" s="43">
        <v>6</v>
      </c>
      <c r="H86" s="43">
        <v>5</v>
      </c>
      <c r="I86" s="43">
        <v>1</v>
      </c>
      <c r="J86" s="43">
        <v>63</v>
      </c>
      <c r="K86" s="44">
        <v>209</v>
      </c>
      <c r="L86" s="43">
        <v>10.9</v>
      </c>
    </row>
    <row r="87" spans="1:12" ht="15">
      <c r="A87" s="23"/>
      <c r="B87" s="15"/>
      <c r="C87" s="11"/>
      <c r="D87" s="6"/>
      <c r="E87" s="42" t="s">
        <v>46</v>
      </c>
      <c r="F87" s="43">
        <v>200</v>
      </c>
      <c r="G87" s="43">
        <v>4</v>
      </c>
      <c r="H87" s="43">
        <v>1</v>
      </c>
      <c r="I87" s="43">
        <v>1</v>
      </c>
      <c r="J87" s="43">
        <v>36</v>
      </c>
      <c r="K87" s="44">
        <v>389</v>
      </c>
      <c r="L87" s="43">
        <v>23.21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19</v>
      </c>
      <c r="I89" s="19">
        <f t="shared" ref="I89" si="44">SUM(I82:I88)</f>
        <v>43</v>
      </c>
      <c r="J89" s="19">
        <f t="shared" ref="J89:L89" si="45">SUM(J82:J88)</f>
        <v>479</v>
      </c>
      <c r="K89" s="25"/>
      <c r="L89" s="19">
        <f t="shared" si="45"/>
        <v>48.480000000000004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6</v>
      </c>
      <c r="H91" s="43">
        <v>12</v>
      </c>
      <c r="I91" s="43">
        <v>33</v>
      </c>
      <c r="J91" s="43">
        <v>150</v>
      </c>
      <c r="K91" s="44">
        <v>96</v>
      </c>
      <c r="L91" s="43">
        <v>10.86</v>
      </c>
    </row>
    <row r="92" spans="1:12" ht="1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16</v>
      </c>
      <c r="H92" s="43">
        <v>18</v>
      </c>
      <c r="I92" s="43">
        <v>11</v>
      </c>
      <c r="J92" s="43">
        <v>265</v>
      </c>
      <c r="K92" s="44">
        <v>294</v>
      </c>
      <c r="L92" s="43">
        <v>35.270000000000003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180</v>
      </c>
      <c r="G93" s="43">
        <v>7</v>
      </c>
      <c r="H93" s="43">
        <v>7</v>
      </c>
      <c r="I93" s="43">
        <v>43</v>
      </c>
      <c r="J93" s="43">
        <v>254</v>
      </c>
      <c r="K93" s="44">
        <v>304</v>
      </c>
      <c r="L93" s="43">
        <v>10.94</v>
      </c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/>
      <c r="I94" s="43">
        <v>23</v>
      </c>
      <c r="J94" s="43">
        <v>92</v>
      </c>
      <c r="K94" s="44"/>
      <c r="L94" s="43">
        <v>9.89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4</v>
      </c>
      <c r="H95" s="43">
        <v>1</v>
      </c>
      <c r="I95" s="43">
        <v>1</v>
      </c>
      <c r="J95" s="43">
        <v>94</v>
      </c>
      <c r="K95" s="44" t="s">
        <v>62</v>
      </c>
      <c r="L95" s="43">
        <v>3.44</v>
      </c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100</v>
      </c>
      <c r="G96" s="43">
        <v>2</v>
      </c>
      <c r="H96" s="43">
        <v>1</v>
      </c>
      <c r="I96" s="43">
        <v>20</v>
      </c>
      <c r="J96" s="43">
        <v>89</v>
      </c>
      <c r="K96" s="44">
        <v>338</v>
      </c>
      <c r="L96" s="43">
        <v>17.5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36</v>
      </c>
      <c r="H99" s="19">
        <f t="shared" ref="H99" si="47">SUM(H90:H98)</f>
        <v>39</v>
      </c>
      <c r="I99" s="19">
        <f t="shared" ref="I99" si="48">SUM(I90:I98)</f>
        <v>131</v>
      </c>
      <c r="J99" s="19">
        <f t="shared" ref="J99:L99" si="49">SUM(J90:J98)</f>
        <v>944</v>
      </c>
      <c r="K99" s="25"/>
      <c r="L99" s="19">
        <f t="shared" si="49"/>
        <v>87.9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1370</v>
      </c>
      <c r="G100" s="32">
        <f t="shared" ref="G100" si="50">G89+G99</f>
        <v>59</v>
      </c>
      <c r="H100" s="32">
        <f t="shared" ref="H100" si="51">H89+H99</f>
        <v>58</v>
      </c>
      <c r="I100" s="32">
        <f t="shared" ref="I100" si="52">I89+I99</f>
        <v>174</v>
      </c>
      <c r="J100" s="32">
        <f t="shared" ref="J100:L100" si="53">J89+J99</f>
        <v>1423</v>
      </c>
      <c r="K100" s="32"/>
      <c r="L100" s="32">
        <f t="shared" si="53"/>
        <v>136.38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</v>
      </c>
      <c r="H101" s="40">
        <v>7</v>
      </c>
      <c r="I101" s="40">
        <v>3</v>
      </c>
      <c r="J101" s="40">
        <v>264</v>
      </c>
      <c r="K101" s="41">
        <v>183</v>
      </c>
      <c r="L101" s="40">
        <v>11.04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1</v>
      </c>
      <c r="H103" s="43">
        <v>0</v>
      </c>
      <c r="I103" s="43">
        <v>10</v>
      </c>
      <c r="J103" s="43">
        <v>49</v>
      </c>
      <c r="K103" s="44">
        <v>377</v>
      </c>
      <c r="L103" s="43">
        <v>3.34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4</v>
      </c>
      <c r="H104" s="43">
        <v>1</v>
      </c>
      <c r="I104" s="43">
        <v>1</v>
      </c>
      <c r="J104" s="43">
        <v>117</v>
      </c>
      <c r="K104" s="44" t="s">
        <v>62</v>
      </c>
      <c r="L104" s="43">
        <v>3.44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1</v>
      </c>
      <c r="H105" s="43">
        <v>1</v>
      </c>
      <c r="I105" s="43">
        <v>9</v>
      </c>
      <c r="J105" s="43">
        <v>40</v>
      </c>
      <c r="K105" s="44"/>
      <c r="L105" s="43">
        <v>28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</v>
      </c>
      <c r="H108" s="19">
        <f t="shared" si="54"/>
        <v>9</v>
      </c>
      <c r="I108" s="19">
        <f t="shared" si="54"/>
        <v>23</v>
      </c>
      <c r="J108" s="19">
        <f t="shared" si="54"/>
        <v>470</v>
      </c>
      <c r="K108" s="25"/>
      <c r="L108" s="19">
        <f t="shared" ref="L108" si="55">SUM(L101:L107)</f>
        <v>45.82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14</v>
      </c>
      <c r="H109" s="43">
        <v>18</v>
      </c>
      <c r="I109" s="43"/>
      <c r="J109" s="43">
        <v>216</v>
      </c>
      <c r="K109" s="44">
        <v>15</v>
      </c>
      <c r="L109" s="43">
        <v>37.619999999999997</v>
      </c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9</v>
      </c>
      <c r="H110" s="43">
        <v>9</v>
      </c>
      <c r="I110" s="43">
        <v>3</v>
      </c>
      <c r="J110" s="43">
        <v>161</v>
      </c>
      <c r="K110" s="44">
        <v>140</v>
      </c>
      <c r="L110" s="43">
        <v>13.09</v>
      </c>
    </row>
    <row r="111" spans="1:12" ht="15">
      <c r="A111" s="23"/>
      <c r="B111" s="15"/>
      <c r="C111" s="11"/>
      <c r="D111" s="7" t="s">
        <v>28</v>
      </c>
      <c r="E111" s="42" t="s">
        <v>89</v>
      </c>
      <c r="F111" s="43">
        <v>100</v>
      </c>
      <c r="G111" s="43">
        <v>12</v>
      </c>
      <c r="H111" s="43">
        <v>12</v>
      </c>
      <c r="I111" s="43">
        <v>4</v>
      </c>
      <c r="J111" s="43">
        <v>166</v>
      </c>
      <c r="K111" s="44">
        <v>246</v>
      </c>
      <c r="L111" s="43">
        <v>47.29</v>
      </c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180</v>
      </c>
      <c r="G112" s="43">
        <v>7</v>
      </c>
      <c r="H112" s="43">
        <v>7</v>
      </c>
      <c r="I112" s="43">
        <v>43</v>
      </c>
      <c r="J112" s="43">
        <v>254</v>
      </c>
      <c r="K112" s="44">
        <v>304</v>
      </c>
      <c r="L112" s="43">
        <v>9.33</v>
      </c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2</v>
      </c>
      <c r="H113" s="43">
        <v>1</v>
      </c>
      <c r="I113" s="43">
        <v>6</v>
      </c>
      <c r="J113" s="43">
        <v>36</v>
      </c>
      <c r="K113" s="44">
        <v>389</v>
      </c>
      <c r="L113" s="43">
        <v>23.21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4</v>
      </c>
      <c r="H114" s="43">
        <v>1</v>
      </c>
      <c r="I114" s="43">
        <v>1</v>
      </c>
      <c r="J114" s="43">
        <v>94</v>
      </c>
      <c r="K114" s="44" t="s">
        <v>62</v>
      </c>
      <c r="L114" s="43">
        <v>3.44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48</v>
      </c>
      <c r="H118" s="19">
        <f t="shared" si="56"/>
        <v>48</v>
      </c>
      <c r="I118" s="19">
        <f t="shared" si="56"/>
        <v>57</v>
      </c>
      <c r="J118" s="19">
        <f t="shared" si="56"/>
        <v>927</v>
      </c>
      <c r="K118" s="25"/>
      <c r="L118" s="19">
        <f t="shared" ref="L118" si="57">SUM(L109:L117)</f>
        <v>133.97999999999999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1380</v>
      </c>
      <c r="G119" s="32">
        <f t="shared" ref="G119" si="58">G108+G118</f>
        <v>60</v>
      </c>
      <c r="H119" s="32">
        <f t="shared" ref="H119" si="59">H108+H118</f>
        <v>57</v>
      </c>
      <c r="I119" s="32">
        <f t="shared" ref="I119" si="60">I108+I118</f>
        <v>80</v>
      </c>
      <c r="J119" s="32">
        <f t="shared" ref="J119:L119" si="61">J108+J118</f>
        <v>1397</v>
      </c>
      <c r="K119" s="32"/>
      <c r="L119" s="32">
        <f t="shared" si="61"/>
        <v>179.79999999999998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30</v>
      </c>
      <c r="H120" s="40">
        <v>13</v>
      </c>
      <c r="I120" s="40">
        <v>30</v>
      </c>
      <c r="J120" s="40">
        <v>343</v>
      </c>
      <c r="K120" s="41">
        <v>124</v>
      </c>
      <c r="L120" s="40">
        <v>28.23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4</v>
      </c>
      <c r="H122" s="43">
        <v>1</v>
      </c>
      <c r="I122" s="43">
        <v>26</v>
      </c>
      <c r="J122" s="43">
        <v>126</v>
      </c>
      <c r="K122" s="44">
        <v>382</v>
      </c>
      <c r="L122" s="43">
        <v>7.93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77</v>
      </c>
      <c r="F124" s="43">
        <v>100</v>
      </c>
      <c r="G124" s="43">
        <v>1</v>
      </c>
      <c r="H124" s="43">
        <v>1</v>
      </c>
      <c r="I124" s="43">
        <v>11</v>
      </c>
      <c r="J124" s="43">
        <v>47</v>
      </c>
      <c r="K124" s="44"/>
      <c r="L124" s="43">
        <v>26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35</v>
      </c>
      <c r="H127" s="19">
        <f t="shared" si="62"/>
        <v>15</v>
      </c>
      <c r="I127" s="19">
        <f t="shared" si="62"/>
        <v>67</v>
      </c>
      <c r="J127" s="19">
        <f t="shared" si="62"/>
        <v>516</v>
      </c>
      <c r="K127" s="25"/>
      <c r="L127" s="19">
        <f t="shared" ref="L127" si="63">SUM(L120:L126)</f>
        <v>62.16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1</v>
      </c>
      <c r="H128" s="43"/>
      <c r="I128" s="43">
        <v>1</v>
      </c>
      <c r="J128" s="43">
        <v>3</v>
      </c>
      <c r="K128" s="44"/>
      <c r="L128" s="43">
        <v>29</v>
      </c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2</v>
      </c>
      <c r="H129" s="43">
        <v>5</v>
      </c>
      <c r="I129" s="43">
        <v>5</v>
      </c>
      <c r="J129" s="43">
        <v>76</v>
      </c>
      <c r="K129" s="44">
        <v>87</v>
      </c>
      <c r="L129" s="43">
        <v>12.65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12</v>
      </c>
      <c r="H130" s="43">
        <v>9</v>
      </c>
      <c r="I130" s="43">
        <v>1</v>
      </c>
      <c r="J130" s="43">
        <v>135</v>
      </c>
      <c r="K130" s="44"/>
      <c r="L130" s="43">
        <v>49.4</v>
      </c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180</v>
      </c>
      <c r="G131" s="43">
        <v>13</v>
      </c>
      <c r="H131" s="43">
        <v>8</v>
      </c>
      <c r="I131" s="43">
        <v>65</v>
      </c>
      <c r="J131" s="43">
        <v>380</v>
      </c>
      <c r="K131" s="44">
        <v>171</v>
      </c>
      <c r="L131" s="43">
        <v>9.33</v>
      </c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/>
      <c r="I132" s="43">
        <v>15</v>
      </c>
      <c r="J132" s="43">
        <v>92</v>
      </c>
      <c r="K132" s="44">
        <v>290</v>
      </c>
      <c r="L132" s="43">
        <v>9.98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4</v>
      </c>
      <c r="H133" s="43">
        <v>1</v>
      </c>
      <c r="I133" s="43">
        <v>1</v>
      </c>
      <c r="J133" s="43">
        <v>94</v>
      </c>
      <c r="K133" s="44" t="s">
        <v>62</v>
      </c>
      <c r="L133" s="43">
        <v>3.44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33</v>
      </c>
      <c r="H137" s="19">
        <f t="shared" si="64"/>
        <v>23</v>
      </c>
      <c r="I137" s="19">
        <f t="shared" si="64"/>
        <v>88</v>
      </c>
      <c r="J137" s="19">
        <f t="shared" si="64"/>
        <v>780</v>
      </c>
      <c r="K137" s="25"/>
      <c r="L137" s="19">
        <f t="shared" ref="L137" si="65">SUM(L128:L136)</f>
        <v>113.8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1330</v>
      </c>
      <c r="G138" s="32">
        <f t="shared" ref="G138" si="66">G127+G137</f>
        <v>68</v>
      </c>
      <c r="H138" s="32">
        <f t="shared" ref="H138" si="67">H127+H137</f>
        <v>38</v>
      </c>
      <c r="I138" s="32">
        <f t="shared" ref="I138" si="68">I127+I137</f>
        <v>155</v>
      </c>
      <c r="J138" s="32">
        <f t="shared" ref="J138:L138" si="69">J127+J137</f>
        <v>1296</v>
      </c>
      <c r="K138" s="32"/>
      <c r="L138" s="32">
        <f t="shared" si="69"/>
        <v>175.95999999999998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7</v>
      </c>
      <c r="H139" s="40">
        <v>8</v>
      </c>
      <c r="I139" s="40">
        <v>35</v>
      </c>
      <c r="J139" s="40">
        <v>228</v>
      </c>
      <c r="K139" s="41">
        <v>103</v>
      </c>
      <c r="L139" s="40">
        <v>10.41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</v>
      </c>
      <c r="H142" s="43">
        <v>1</v>
      </c>
      <c r="I142" s="43">
        <v>1</v>
      </c>
      <c r="J142" s="43">
        <v>94</v>
      </c>
      <c r="K142" s="44" t="s">
        <v>62</v>
      </c>
      <c r="L142" s="43">
        <v>3.44</v>
      </c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150</v>
      </c>
      <c r="G143" s="43">
        <v>1</v>
      </c>
      <c r="H143" s="43">
        <v>1</v>
      </c>
      <c r="I143" s="43">
        <v>10</v>
      </c>
      <c r="J143" s="43">
        <v>67</v>
      </c>
      <c r="K143" s="44"/>
      <c r="L143" s="43">
        <v>21</v>
      </c>
    </row>
    <row r="144" spans="1:12" ht="15">
      <c r="A144" s="23"/>
      <c r="B144" s="15"/>
      <c r="C144" s="11"/>
      <c r="D144" s="6"/>
      <c r="E144" s="42" t="s">
        <v>52</v>
      </c>
      <c r="F144" s="43">
        <v>200</v>
      </c>
      <c r="G144" s="43">
        <v>6</v>
      </c>
      <c r="H144" s="43">
        <v>5</v>
      </c>
      <c r="I144" s="43">
        <v>8</v>
      </c>
      <c r="J144" s="43">
        <v>100</v>
      </c>
      <c r="K144" s="44"/>
      <c r="L144" s="43">
        <v>21.16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18</v>
      </c>
      <c r="H146" s="19">
        <f t="shared" si="70"/>
        <v>15</v>
      </c>
      <c r="I146" s="19">
        <f t="shared" si="70"/>
        <v>54</v>
      </c>
      <c r="J146" s="19">
        <f t="shared" si="70"/>
        <v>489</v>
      </c>
      <c r="K146" s="25"/>
      <c r="L146" s="19">
        <f t="shared" ref="L146" si="71">SUM(L139:L145)</f>
        <v>56.010000000000005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3</v>
      </c>
      <c r="H148" s="43">
        <v>7</v>
      </c>
      <c r="I148" s="43">
        <v>12</v>
      </c>
      <c r="J148" s="43">
        <v>112</v>
      </c>
      <c r="K148" s="44">
        <v>82</v>
      </c>
      <c r="L148" s="43">
        <v>13.74</v>
      </c>
    </row>
    <row r="149" spans="1:12" ht="15">
      <c r="A149" s="23"/>
      <c r="B149" s="15"/>
      <c r="C149" s="11"/>
      <c r="D149" s="7" t="s">
        <v>28</v>
      </c>
      <c r="E149" s="42" t="s">
        <v>50</v>
      </c>
      <c r="F149" s="43">
        <v>100</v>
      </c>
      <c r="G149" s="51">
        <v>14</v>
      </c>
      <c r="H149" s="43">
        <v>16</v>
      </c>
      <c r="I149" s="43">
        <v>8</v>
      </c>
      <c r="J149" s="43">
        <v>230</v>
      </c>
      <c r="K149" s="44">
        <v>268</v>
      </c>
      <c r="L149" s="43">
        <v>31.94</v>
      </c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180</v>
      </c>
      <c r="G150" s="43">
        <v>3</v>
      </c>
      <c r="H150" s="43">
        <v>2</v>
      </c>
      <c r="I150" s="43">
        <v>24</v>
      </c>
      <c r="J150" s="43">
        <v>254</v>
      </c>
      <c r="K150" s="44">
        <v>304</v>
      </c>
      <c r="L150" s="43">
        <v>10.94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4</v>
      </c>
      <c r="H151" s="43">
        <v>1</v>
      </c>
      <c r="I151" s="43">
        <v>1</v>
      </c>
      <c r="J151" s="43">
        <v>126</v>
      </c>
      <c r="K151" s="44">
        <v>375</v>
      </c>
      <c r="L151" s="43">
        <v>13.73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4</v>
      </c>
      <c r="H152" s="43">
        <v>1</v>
      </c>
      <c r="I152" s="43">
        <v>1</v>
      </c>
      <c r="J152" s="43">
        <v>94</v>
      </c>
      <c r="K152" s="44" t="s">
        <v>62</v>
      </c>
      <c r="L152" s="43">
        <v>3.44</v>
      </c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100</v>
      </c>
      <c r="G153" s="43">
        <v>2</v>
      </c>
      <c r="H153" s="43">
        <v>1</v>
      </c>
      <c r="I153" s="43">
        <v>15</v>
      </c>
      <c r="J153" s="43">
        <v>61</v>
      </c>
      <c r="K153" s="44"/>
      <c r="L153" s="43">
        <v>24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30</v>
      </c>
      <c r="H156" s="19">
        <f t="shared" si="72"/>
        <v>28</v>
      </c>
      <c r="I156" s="19">
        <f t="shared" si="72"/>
        <v>61</v>
      </c>
      <c r="J156" s="19">
        <f t="shared" si="72"/>
        <v>877</v>
      </c>
      <c r="K156" s="25"/>
      <c r="L156" s="19">
        <f t="shared" ref="L156" si="73">SUM(L147:L155)</f>
        <v>97.789999999999992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1460</v>
      </c>
      <c r="G157" s="32">
        <f t="shared" ref="G157" si="74">G146+G156</f>
        <v>48</v>
      </c>
      <c r="H157" s="32">
        <f t="shared" ref="H157" si="75">H146+H156</f>
        <v>43</v>
      </c>
      <c r="I157" s="32">
        <f t="shared" ref="I157" si="76">I146+I156</f>
        <v>115</v>
      </c>
      <c r="J157" s="32">
        <f t="shared" ref="J157:L157" si="77">J146+J156</f>
        <v>1366</v>
      </c>
      <c r="K157" s="32"/>
      <c r="L157" s="32">
        <f t="shared" si="77"/>
        <v>153.80000000000001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</v>
      </c>
      <c r="G158" s="40">
        <v>9</v>
      </c>
      <c r="H158" s="40">
        <v>12</v>
      </c>
      <c r="I158" s="40">
        <v>40</v>
      </c>
      <c r="J158" s="40">
        <v>286</v>
      </c>
      <c r="K158" s="41">
        <v>182</v>
      </c>
      <c r="L158" s="40">
        <v>12.44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</v>
      </c>
      <c r="H160" s="43">
        <v>0</v>
      </c>
      <c r="I160" s="43">
        <v>23</v>
      </c>
      <c r="J160" s="43">
        <v>92</v>
      </c>
      <c r="K160" s="44">
        <v>253</v>
      </c>
      <c r="L160" s="43">
        <v>5.13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4</v>
      </c>
      <c r="H161" s="43">
        <v>1</v>
      </c>
      <c r="I161" s="43">
        <v>1</v>
      </c>
      <c r="J161" s="43">
        <v>94</v>
      </c>
      <c r="K161" s="44" t="s">
        <v>62</v>
      </c>
      <c r="L161" s="43">
        <v>3.22</v>
      </c>
    </row>
    <row r="162" spans="1:12" ht="1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1</v>
      </c>
      <c r="H162" s="43">
        <v>1</v>
      </c>
      <c r="I162" s="43">
        <v>11</v>
      </c>
      <c r="J162" s="43">
        <v>47</v>
      </c>
      <c r="K162" s="44"/>
      <c r="L162" s="43">
        <v>26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</v>
      </c>
      <c r="H165" s="19">
        <f t="shared" si="78"/>
        <v>14</v>
      </c>
      <c r="I165" s="19">
        <f t="shared" si="78"/>
        <v>75</v>
      </c>
      <c r="J165" s="19">
        <f t="shared" si="78"/>
        <v>519</v>
      </c>
      <c r="K165" s="25"/>
      <c r="L165" s="19">
        <f t="shared" ref="L165" si="79">SUM(L158:L164)</f>
        <v>46.79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100</v>
      </c>
      <c r="G166" s="43">
        <v>1</v>
      </c>
      <c r="H166" s="43">
        <v>1</v>
      </c>
      <c r="I166" s="43">
        <v>29</v>
      </c>
      <c r="J166" s="43">
        <v>16</v>
      </c>
      <c r="K166" s="44"/>
      <c r="L166" s="43">
        <v>21</v>
      </c>
    </row>
    <row r="167" spans="1:12" ht="1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8</v>
      </c>
      <c r="H167" s="43">
        <v>4</v>
      </c>
      <c r="I167" s="43">
        <v>4</v>
      </c>
      <c r="J167" s="43">
        <v>129</v>
      </c>
      <c r="K167" s="44">
        <v>119</v>
      </c>
      <c r="L167" s="43">
        <v>8.77</v>
      </c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300</v>
      </c>
      <c r="G168" s="43">
        <v>38</v>
      </c>
      <c r="H168" s="43">
        <v>29</v>
      </c>
      <c r="I168" s="43">
        <v>38</v>
      </c>
      <c r="J168" s="43">
        <v>378</v>
      </c>
      <c r="K168" s="44">
        <v>259</v>
      </c>
      <c r="L168" s="43">
        <v>39.07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2</v>
      </c>
      <c r="H170" s="43">
        <v>1</v>
      </c>
      <c r="I170" s="43">
        <v>20</v>
      </c>
      <c r="J170" s="43">
        <v>87</v>
      </c>
      <c r="K170" s="44">
        <v>389</v>
      </c>
      <c r="L170" s="43">
        <v>23.21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4</v>
      </c>
      <c r="H171" s="43">
        <v>1</v>
      </c>
      <c r="I171" s="43">
        <v>1</v>
      </c>
      <c r="J171" s="43">
        <v>94</v>
      </c>
      <c r="K171" s="44" t="s">
        <v>62</v>
      </c>
      <c r="L171" s="51">
        <v>16132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53</v>
      </c>
      <c r="H175" s="19">
        <f t="shared" si="80"/>
        <v>36</v>
      </c>
      <c r="I175" s="19">
        <f t="shared" si="80"/>
        <v>92</v>
      </c>
      <c r="J175" s="19">
        <f t="shared" si="80"/>
        <v>704</v>
      </c>
      <c r="K175" s="25"/>
      <c r="L175" s="19">
        <f t="shared" ref="L175" si="81">SUM(L166:L174)</f>
        <v>16224.05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1430</v>
      </c>
      <c r="G176" s="32">
        <f t="shared" ref="G176" si="82">G165+G175</f>
        <v>68</v>
      </c>
      <c r="H176" s="32">
        <f t="shared" ref="H176" si="83">H165+H175</f>
        <v>50</v>
      </c>
      <c r="I176" s="32">
        <f t="shared" ref="I176" si="84">I165+I175</f>
        <v>167</v>
      </c>
      <c r="J176" s="32">
        <f t="shared" ref="J176:L176" si="85">J165+J175</f>
        <v>1223</v>
      </c>
      <c r="K176" s="32"/>
      <c r="L176" s="32">
        <f t="shared" si="85"/>
        <v>16270.84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220</v>
      </c>
      <c r="G177" s="40">
        <v>9</v>
      </c>
      <c r="H177" s="40">
        <v>12</v>
      </c>
      <c r="I177" s="40">
        <v>40</v>
      </c>
      <c r="J177" s="40">
        <v>286</v>
      </c>
      <c r="K177" s="41">
        <v>181</v>
      </c>
      <c r="L177" s="40">
        <v>11.96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</v>
      </c>
      <c r="H180" s="43">
        <v>1</v>
      </c>
      <c r="I180" s="43">
        <v>1</v>
      </c>
      <c r="J180" s="43">
        <v>94</v>
      </c>
      <c r="K180" s="44" t="s">
        <v>62</v>
      </c>
      <c r="L180" s="43">
        <v>3.44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56</v>
      </c>
      <c r="F182" s="43">
        <v>40</v>
      </c>
      <c r="G182" s="43">
        <v>6</v>
      </c>
      <c r="H182" s="43">
        <v>5</v>
      </c>
      <c r="I182" s="43">
        <v>1</v>
      </c>
      <c r="J182" s="43">
        <v>63</v>
      </c>
      <c r="K182" s="44">
        <v>63</v>
      </c>
      <c r="L182" s="43">
        <v>10.9</v>
      </c>
    </row>
    <row r="183" spans="1:12" ht="15">
      <c r="A183" s="23"/>
      <c r="B183" s="15"/>
      <c r="C183" s="11"/>
      <c r="D183" s="6"/>
      <c r="E183" s="42" t="s">
        <v>80</v>
      </c>
      <c r="F183" s="43">
        <v>200</v>
      </c>
      <c r="G183" s="43">
        <v>2</v>
      </c>
      <c r="H183" s="43">
        <v>1</v>
      </c>
      <c r="I183" s="43">
        <v>20</v>
      </c>
      <c r="J183" s="43">
        <v>87</v>
      </c>
      <c r="K183" s="44">
        <v>389</v>
      </c>
      <c r="L183" s="43">
        <v>23.21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</v>
      </c>
      <c r="H184" s="19">
        <f t="shared" si="86"/>
        <v>19</v>
      </c>
      <c r="I184" s="19">
        <f t="shared" si="86"/>
        <v>62</v>
      </c>
      <c r="J184" s="19">
        <f t="shared" si="86"/>
        <v>530</v>
      </c>
      <c r="K184" s="25"/>
      <c r="L184" s="19">
        <f t="shared" ref="L184" si="87">SUM(L177:L183)</f>
        <v>49.510000000000005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90</v>
      </c>
      <c r="F186" s="43">
        <v>250</v>
      </c>
      <c r="G186" s="43">
        <v>6</v>
      </c>
      <c r="H186" s="43">
        <v>12</v>
      </c>
      <c r="I186" s="43">
        <v>33</v>
      </c>
      <c r="J186" s="43">
        <v>150</v>
      </c>
      <c r="K186" s="44">
        <v>96</v>
      </c>
      <c r="L186" s="43">
        <v>10.86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100</v>
      </c>
      <c r="G187" s="43">
        <v>16</v>
      </c>
      <c r="H187" s="43">
        <v>18</v>
      </c>
      <c r="I187" s="43">
        <v>11</v>
      </c>
      <c r="J187" s="43">
        <v>265</v>
      </c>
      <c r="K187" s="44">
        <v>294</v>
      </c>
      <c r="L187" s="43">
        <v>35.270000000000003</v>
      </c>
    </row>
    <row r="188" spans="1:12" ht="15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51">
        <v>7</v>
      </c>
      <c r="H188" s="51">
        <v>7</v>
      </c>
      <c r="I188" s="43">
        <v>43</v>
      </c>
      <c r="J188" s="43">
        <v>254</v>
      </c>
      <c r="K188" s="44">
        <v>309</v>
      </c>
      <c r="L188" s="43">
        <v>9.33</v>
      </c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2</v>
      </c>
      <c r="H189" s="43">
        <v>1</v>
      </c>
      <c r="I189" s="43">
        <v>38</v>
      </c>
      <c r="J189" s="43">
        <v>197</v>
      </c>
      <c r="K189" s="44">
        <v>349</v>
      </c>
      <c r="L189" s="43">
        <v>7.7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4</v>
      </c>
      <c r="H190" s="43">
        <v>1</v>
      </c>
      <c r="I190" s="43">
        <v>1</v>
      </c>
      <c r="J190" s="43">
        <v>94</v>
      </c>
      <c r="K190" s="44" t="s">
        <v>62</v>
      </c>
      <c r="L190" s="43">
        <v>3.44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57</v>
      </c>
      <c r="F192" s="43">
        <v>100</v>
      </c>
      <c r="G192" s="43">
        <v>2</v>
      </c>
      <c r="H192" s="43">
        <v>1</v>
      </c>
      <c r="I192" s="43">
        <v>20</v>
      </c>
      <c r="J192" s="43">
        <v>89</v>
      </c>
      <c r="K192" s="44">
        <v>338</v>
      </c>
      <c r="L192" s="43">
        <v>17.5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37</v>
      </c>
      <c r="H194" s="19">
        <f t="shared" si="88"/>
        <v>40</v>
      </c>
      <c r="I194" s="19">
        <f t="shared" si="88"/>
        <v>146</v>
      </c>
      <c r="J194" s="19">
        <f t="shared" si="88"/>
        <v>1049</v>
      </c>
      <c r="K194" s="25"/>
      <c r="L194" s="19">
        <f t="shared" ref="L194" si="89">SUM(L185:L193)</f>
        <v>84.100000000000009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1370</v>
      </c>
      <c r="G195" s="32">
        <f t="shared" ref="G195" si="90">G184+G194</f>
        <v>58</v>
      </c>
      <c r="H195" s="32">
        <f t="shared" ref="H195" si="91">H184+H194</f>
        <v>59</v>
      </c>
      <c r="I195" s="32">
        <f t="shared" ref="I195" si="92">I184+I194</f>
        <v>208</v>
      </c>
      <c r="J195" s="32">
        <f t="shared" ref="J195:L195" si="93">J184+J194</f>
        <v>1579</v>
      </c>
      <c r="K195" s="32"/>
      <c r="L195" s="32">
        <f t="shared" si="93"/>
        <v>133.61000000000001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57.6</v>
      </c>
      <c r="H196" s="34">
        <f t="shared" si="94"/>
        <v>49.5</v>
      </c>
      <c r="I196" s="34">
        <f t="shared" si="94"/>
        <v>144.30000000000001</v>
      </c>
      <c r="J196" s="34">
        <f t="shared" si="94"/>
        <v>1377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1769.7510000000002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2023-11-25T06:33:55Z</cp:lastPrinted>
  <dcterms:created xsi:type="dcterms:W3CDTF">2022-05-16T14:23:56Z</dcterms:created>
  <dcterms:modified xsi:type="dcterms:W3CDTF">2024-11-23T19:57:24Z</dcterms:modified>
</cp:coreProperties>
</file>